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ssin Tapia\Desktop\"/>
    </mc:Choice>
  </mc:AlternateContent>
  <bookViews>
    <workbookView xWindow="0" yWindow="0" windowWidth="20730" windowHeight="9735"/>
  </bookViews>
  <sheets>
    <sheet name="ACUMULADO" sheetId="1" r:id="rId1"/>
    <sheet name="ENE" sheetId="6" r:id="rId2"/>
    <sheet name="FEB" sheetId="28" r:id="rId3"/>
    <sheet name="MAR" sheetId="29" r:id="rId4"/>
    <sheet name="ABR" sheetId="30" r:id="rId5"/>
    <sheet name="MAY" sheetId="31" r:id="rId6"/>
    <sheet name="JUN" sheetId="32" r:id="rId7"/>
    <sheet name="JUL" sheetId="33" r:id="rId8"/>
    <sheet name="AGO" sheetId="34" r:id="rId9"/>
    <sheet name="SEP" sheetId="35" r:id="rId10"/>
    <sheet name="OCT" sheetId="36" r:id="rId11"/>
    <sheet name="NOV" sheetId="37" r:id="rId12"/>
    <sheet name="DIC" sheetId="38" r:id="rId1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4" i="1" l="1"/>
  <c r="C8" i="38"/>
  <c r="C7" i="37" l="1"/>
  <c r="C8" i="36" l="1"/>
  <c r="O9" i="1" l="1"/>
  <c r="C8" i="35"/>
  <c r="C9" i="34" l="1"/>
  <c r="O10" i="1"/>
  <c r="C24" i="1"/>
  <c r="C7" i="33" l="1"/>
  <c r="O11" i="1"/>
  <c r="C9" i="32" l="1"/>
  <c r="C8" i="31" l="1"/>
  <c r="O6" i="1"/>
  <c r="C9" i="30" l="1"/>
  <c r="C16" i="1" l="1"/>
  <c r="C5" i="29"/>
  <c r="C21" i="1" l="1"/>
  <c r="C20" i="1"/>
  <c r="C22" i="1"/>
  <c r="O13" i="1"/>
  <c r="C19" i="1" s="1"/>
  <c r="O12" i="1"/>
  <c r="C28" i="1" s="1"/>
  <c r="O8" i="1"/>
  <c r="C23" i="1" s="1"/>
  <c r="O7" i="1"/>
  <c r="C27" i="1" s="1"/>
  <c r="C25" i="1"/>
  <c r="O5" i="1"/>
  <c r="C26" i="1" s="1"/>
  <c r="C29" i="1" l="1"/>
</calcChain>
</file>

<file path=xl/sharedStrings.xml><?xml version="1.0" encoding="utf-8"?>
<sst xmlns="http://schemas.openxmlformats.org/spreadsheetml/2006/main" count="152" uniqueCount="68">
  <si>
    <t>COORDINACIÓN DE ASESORÍA</t>
  </si>
  <si>
    <t>UNIDAD DE TRANSPARENCIA</t>
  </si>
  <si>
    <t>CONTRALORÍA</t>
  </si>
  <si>
    <t>TOTAL MENSUAL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</si>
  <si>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</si>
  <si>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</si>
  <si>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</si>
  <si>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</si>
  <si>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</si>
  <si>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</si>
  <si>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</si>
  <si>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</si>
  <si>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</si>
  <si>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</si>
  <si>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</si>
  <si>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</si>
  <si>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TOT.
ÁREA</t>
  </si>
  <si>
    <t xml:space="preserve">                                         MES
   ÁREA</t>
  </si>
  <si>
    <t>SECRETARÍA SERVICIOS 
LEGISLATIVOS</t>
  </si>
  <si>
    <t>DIR. GENERAL SERVICIOS ADMINISTRATIVOS</t>
  </si>
  <si>
    <t>INSTITUTO DE ESTUDIOS 
LEGISLATIVOS</t>
  </si>
  <si>
    <t>AUDITORÍA SUPERIOR DEL ESTADO DE HGO.</t>
  </si>
  <si>
    <t>TOTAL DEL MES</t>
  </si>
  <si>
    <t>SERVICIOS LEGISLATIVOS</t>
  </si>
  <si>
    <t>SERVICIOS ADMINISTRATIVOS</t>
  </si>
  <si>
    <t>ESTUDIOS LEGISLATIVOS</t>
  </si>
  <si>
    <t>TOTAL ANUAL*</t>
  </si>
  <si>
    <t>TOTAL*</t>
  </si>
  <si>
    <r>
      <t>*Nota:</t>
    </r>
    <r>
      <rPr>
        <sz val="11"/>
        <color theme="1"/>
        <rFont val="Calibri"/>
        <family val="2"/>
        <scheme val="minor"/>
      </rPr>
      <t xml:space="preserve"> Es importante mencionar que, debido a la naturaleza de las solicitudes de información, algunas competen a una o más áreas del Congreso, </t>
    </r>
  </si>
  <si>
    <t>ADMINISTRACIÓN</t>
  </si>
  <si>
    <t>AUDITORÍA SUPERIOR</t>
  </si>
  <si>
    <t xml:space="preserve">por lo que el conteo final no corresponde al número total de solicitudes respondidas por cada área.   </t>
  </si>
  <si>
    <t>CONTRALORÍA INTERNA</t>
  </si>
  <si>
    <t>INSTITUTO PARA EL DESARROLLO Y FOMENTO MUNICIPAL</t>
  </si>
  <si>
    <t>IDEFOM</t>
  </si>
  <si>
    <t>NÚMERO DE SOLICITUDES DE ACCESO A LA INFORMACIÓN  
CONTESTADAS EN 2019</t>
  </si>
  <si>
    <t xml:space="preserve">TOTAL DE SOLICITUDES CONTESTADAS ANUAL 2019
</t>
  </si>
  <si>
    <t>ENERO - DICIEMBRE 2019</t>
  </si>
  <si>
    <t>SOLICITUDES CONTESTADAS DE ENERO A DICIEMBRE 2019</t>
  </si>
  <si>
    <t>MENSUAL ENERO 2019</t>
  </si>
  <si>
    <t>*TOTAL DEL MES</t>
  </si>
  <si>
    <t>MENSUAL MARZO 2019</t>
  </si>
  <si>
    <t>MENSUAL FEBRERO 2019</t>
  </si>
  <si>
    <t>MENSUAL ABRIL 2019</t>
  </si>
  <si>
    <t>MENSUAL MAYO 2019</t>
  </si>
  <si>
    <t>UNIDAD INSTITUCIONAL DE GÉNERO</t>
  </si>
  <si>
    <t>PRESIDENCIA DE LA JUNTA DE GOBIERNO</t>
  </si>
  <si>
    <t>UNIDAD DE GÉNERO</t>
  </si>
  <si>
    <t>PRESIDENCIA JUNTA GOBIERNO</t>
  </si>
  <si>
    <t>MENSUAL JUNIO 2019</t>
  </si>
  <si>
    <t>MENSUAL JULIO 2019</t>
  </si>
  <si>
    <t>MENSUAL SEPTIEMBRE 2019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</si>
  <si>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</si>
  <si>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</si>
  <si>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</si>
  <si>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</si>
  <si>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</si>
  <si>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</si>
  <si>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</si>
  <si>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</si>
  <si>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</si>
  <si>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MENSUAL OCTUBRE 2019</t>
  </si>
  <si>
    <t>OCTUBRE</t>
  </si>
  <si>
    <t>NOVIEMBRE</t>
  </si>
  <si>
    <t>MENSUAL NOVIEMBRE 2019</t>
  </si>
  <si>
    <t>DICIEMBRE</t>
  </si>
  <si>
    <t>MENSUAL DICIEMBRE 2019</t>
  </si>
  <si>
    <t>MENSUAL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</si>
</sst>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E0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2" fillId="0" borderId="0" xfId="0" applyFont="1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/>
    <xf numFmtId="0" fontId="0" fillId="0" borderId="23" xfId="0" applyFont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0" fillId="0" borderId="0" xfId="0" applyFont="1"/>
    <xf numFmtId="0" fontId="1" fillId="4" borderId="0" xfId="0" applyFont="1" applyFill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left"/>
    </xf>
    <xf numFmtId="0" fontId="8" fillId="5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C0404"/>
      <color rgb="FFFF7171"/>
      <color rgb="FFFFB7B7"/>
      <color rgb="FFFFBDBD"/>
      <color rgb="FFFC3520"/>
      <color rgb="FF663300"/>
      <color rgb="FF47CFFF"/>
      <color rgb="FFFF7C80"/>
      <color rgb="FFFFCCCC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18230705865846"/>
          <c:y val="0.26609094799081962"/>
          <c:w val="0.69404412796337611"/>
          <c:h val="0.59635978772881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7171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C352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7C80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rgbClr val="FFB7B7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FC3520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FF5353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rgbClr val="FFBDBD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rgbClr val="FF7171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ACUMULADO!$AD$3:$AO$3</c:f>
              <c:strCache>
                <c:ptCount val="12"/>
                <c:pt idx="0">
                  <c:v>DICIEMBRE</c:v>
                </c:pt>
                <c:pt idx="1">
                  <c:v>NOVIEMBRE</c:v>
                </c:pt>
                <c:pt idx="2">
                  <c:v>OCTUBRE</c:v>
                </c:pt>
                <c:pt idx="3">
                  <c:v>SEPTIEMBRE</c:v>
                </c:pt>
                <c:pt idx="4">
                  <c:v>AGOSTO</c:v>
                </c:pt>
                <c:pt idx="5">
                  <c:v>JULIO</c:v>
                </c:pt>
                <c:pt idx="6">
                  <c:v>JUNIO</c:v>
                </c:pt>
                <c:pt idx="7">
                  <c:v>MAYO</c:v>
                </c:pt>
                <c:pt idx="8">
                  <c:v>ABRIL</c:v>
                </c:pt>
                <c:pt idx="9">
                  <c:v>MARZO</c:v>
                </c:pt>
                <c:pt idx="10">
                  <c:v>FEBRERO</c:v>
                </c:pt>
                <c:pt idx="11">
                  <c:v>ENERO</c:v>
                </c:pt>
              </c:strCache>
            </c:strRef>
          </c:cat>
          <c:val>
            <c:numRef>
              <c:f>ACUMULADO!$AD$4:$AO$4</c:f>
              <c:numCache>
                <c:formatCode>General</c:formatCode>
                <c:ptCount val="12"/>
                <c:pt idx="0">
                  <c:v>26</c:v>
                </c:pt>
                <c:pt idx="1">
                  <c:v>21</c:v>
                </c:pt>
                <c:pt idx="2">
                  <c:v>12</c:v>
                </c:pt>
                <c:pt idx="3">
                  <c:v>43</c:v>
                </c:pt>
                <c:pt idx="4">
                  <c:v>39</c:v>
                </c:pt>
                <c:pt idx="5">
                  <c:v>19</c:v>
                </c:pt>
                <c:pt idx="6">
                  <c:v>20</c:v>
                </c:pt>
                <c:pt idx="7">
                  <c:v>31</c:v>
                </c:pt>
                <c:pt idx="8">
                  <c:v>18</c:v>
                </c:pt>
                <c:pt idx="9">
                  <c:v>29</c:v>
                </c:pt>
                <c:pt idx="10">
                  <c:v>16</c:v>
                </c:pt>
                <c:pt idx="11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E25-4DDD-8C08-01B472ECE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05588000"/>
        <c:axId val="-397753136"/>
      </c:barChart>
      <c:catAx>
        <c:axId val="-605588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97753136"/>
        <c:crosses val="autoZero"/>
        <c:auto val="1"/>
        <c:lblAlgn val="ctr"/>
        <c:lblOffset val="100"/>
        <c:noMultiLvlLbl val="0"/>
      </c:catAx>
      <c:valAx>
        <c:axId val="-397753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60558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>
              <a:lumMod val="85000"/>
              <a:lumOff val="15000"/>
            </a:schemeClr>
          </a:solidFill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654442151486524"/>
          <c:y val="0.23611111111111124"/>
          <c:w val="0.23204125740886372"/>
          <c:h val="0.698809928096380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401-4BEA-90EB-2A13F3B2A1DB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401-4BEA-90EB-2A13F3B2A1DB}"/>
              </c:ext>
            </c:extLst>
          </c:dPt>
          <c:dPt>
            <c:idx val="2"/>
            <c:invertIfNegative val="0"/>
            <c:bubble3D val="0"/>
            <c:spPr>
              <a:solidFill>
                <a:srgbClr val="9E0000"/>
              </a:solidFill>
              <a:ln>
                <a:solidFill>
                  <a:srgbClr val="9E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401-4BEA-90EB-2A13F3B2A1DB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401-4BEA-90EB-2A13F3B2A1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JUL!$B$3:$B$6</c:f>
              <c:strCache>
                <c:ptCount val="4"/>
                <c:pt idx="0">
                  <c:v>CONTRALORÍA INTERNA</c:v>
                </c:pt>
                <c:pt idx="1">
                  <c:v>UNIDAD DE TRANSPARENCIA</c:v>
                </c:pt>
                <c:pt idx="2">
                  <c:v>SERVICIOS LEGISLATIVOS</c:v>
                </c:pt>
                <c:pt idx="3">
                  <c:v>SERVICIOS ADMINISTRATIVOS</c:v>
                </c:pt>
              </c:strCache>
            </c:strRef>
          </c:cat>
          <c:val>
            <c:numRef>
              <c:f>JUL!$C$3:$C$6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01-4BEA-90EB-2A13F3B2A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361203856"/>
        <c:axId val="-361207664"/>
      </c:barChart>
      <c:catAx>
        <c:axId val="-361203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61207664"/>
        <c:crosses val="autoZero"/>
        <c:auto val="1"/>
        <c:lblAlgn val="ctr"/>
        <c:lblOffset val="100"/>
        <c:noMultiLvlLbl val="0"/>
      </c:catAx>
      <c:valAx>
        <c:axId val="-361207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36120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654442151486524"/>
          <c:y val="0.23611111111111124"/>
          <c:w val="0.43592245521255019"/>
          <c:h val="0.698809928096380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7CFFF"/>
              </a:solidFill>
              <a:ln>
                <a:solidFill>
                  <a:srgbClr val="47CFFF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401-4BEA-90EB-2A13F3B2A1DB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401-4BEA-90EB-2A13F3B2A1DB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401-4BEA-90EB-2A13F3B2A1DB}"/>
              </c:ext>
            </c:extLst>
          </c:dPt>
          <c:dPt>
            <c:idx val="3"/>
            <c:invertIfNegative val="0"/>
            <c:bubble3D val="0"/>
            <c:spPr>
              <a:solidFill>
                <a:srgbClr val="9E0000"/>
              </a:solidFill>
              <a:ln>
                <a:solidFill>
                  <a:srgbClr val="9E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401-4BEA-90EB-2A13F3B2A1DB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401-4BEA-90EB-2A13F3B2A1DB}"/>
              </c:ext>
            </c:extLst>
          </c:dPt>
          <c:dPt>
            <c:idx val="5"/>
            <c:invertIfNegative val="0"/>
            <c:bubble3D val="0"/>
            <c:spPr>
              <a:solidFill>
                <a:srgbClr val="663300"/>
              </a:solidFill>
              <a:ln>
                <a:solidFill>
                  <a:srgbClr val="663300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AGO!$B$3:$B$8</c:f>
              <c:strCache>
                <c:ptCount val="6"/>
                <c:pt idx="0">
                  <c:v>UNIDAD DE GÉNERO</c:v>
                </c:pt>
                <c:pt idx="1">
                  <c:v>COORDINACIÓN DE ASESORÍA</c:v>
                </c:pt>
                <c:pt idx="2">
                  <c:v>SERVICIOS ADMINISTRATIVOS</c:v>
                </c:pt>
                <c:pt idx="3">
                  <c:v>SERVICIOS LEGISLATIVOS</c:v>
                </c:pt>
                <c:pt idx="4">
                  <c:v>UNIDAD DE TRANSPARENCIA</c:v>
                </c:pt>
                <c:pt idx="5">
                  <c:v>PRESIDENCIA JUNTA GOBIERNO</c:v>
                </c:pt>
              </c:strCache>
            </c:strRef>
          </c:cat>
          <c:val>
            <c:numRef>
              <c:f>AGO!$C$3:$C$8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11</c:v>
                </c:pt>
                <c:pt idx="5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01-4BEA-90EB-2A13F3B2A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361203312"/>
        <c:axId val="-361207120"/>
      </c:barChart>
      <c:catAx>
        <c:axId val="-361203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61207120"/>
        <c:crosses val="autoZero"/>
        <c:auto val="1"/>
        <c:lblAlgn val="ctr"/>
        <c:lblOffset val="100"/>
        <c:noMultiLvlLbl val="0"/>
      </c:catAx>
      <c:valAx>
        <c:axId val="-361207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36120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654442151486524"/>
          <c:y val="0.23611111111111124"/>
          <c:w val="0.54484528691588952"/>
          <c:h val="0.698809928096380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401-4BEA-90EB-2A13F3B2A1DB}"/>
              </c:ext>
            </c:extLst>
          </c:dPt>
          <c:dPt>
            <c:idx val="1"/>
            <c:invertIfNegative val="0"/>
            <c:bubble3D val="0"/>
            <c:spPr>
              <a:solidFill>
                <a:srgbClr val="663300"/>
              </a:solidFill>
              <a:ln>
                <a:solidFill>
                  <a:srgbClr val="6633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401-4BEA-90EB-2A13F3B2A1DB}"/>
              </c:ext>
            </c:extLst>
          </c:dPt>
          <c:dPt>
            <c:idx val="2"/>
            <c:invertIfNegative val="0"/>
            <c:bubble3D val="0"/>
            <c:spPr>
              <a:solidFill>
                <a:srgbClr val="9E0000"/>
              </a:solidFill>
              <a:ln>
                <a:solidFill>
                  <a:srgbClr val="9E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401-4BEA-90EB-2A13F3B2A1DB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401-4BEA-90EB-2A13F3B2A1DB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401-4BEA-90EB-2A13F3B2A1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SEP!$B$3:$B$7</c:f>
              <c:strCache>
                <c:ptCount val="5"/>
                <c:pt idx="0">
                  <c:v>ESTUDIOS LEGISLATIVOS</c:v>
                </c:pt>
                <c:pt idx="1">
                  <c:v>PRESIDENCIA JUNTA GOBIERNO</c:v>
                </c:pt>
                <c:pt idx="2">
                  <c:v>SERVICIOS LEGISLATIVOS</c:v>
                </c:pt>
                <c:pt idx="3">
                  <c:v>UNIDAD DE TRANSPARENCIA</c:v>
                </c:pt>
                <c:pt idx="4">
                  <c:v>SERVICIOS ADMINISTRATIVOS</c:v>
                </c:pt>
              </c:strCache>
            </c:strRef>
          </c:cat>
          <c:val>
            <c:numRef>
              <c:f>SEP!$C$3:$C$7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10</c:v>
                </c:pt>
                <c:pt idx="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01-4BEA-90EB-2A13F3B2A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361202768"/>
        <c:axId val="-361206032"/>
      </c:barChart>
      <c:catAx>
        <c:axId val="-361202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61206032"/>
        <c:crosses val="autoZero"/>
        <c:auto val="1"/>
        <c:lblAlgn val="ctr"/>
        <c:lblOffset val="100"/>
        <c:noMultiLvlLbl val="0"/>
      </c:catAx>
      <c:valAx>
        <c:axId val="-361206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36120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654442151486524"/>
          <c:y val="0.23611111111111124"/>
          <c:w val="0.54484528691588952"/>
          <c:h val="0.698809928096380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401-4BEA-90EB-2A13F3B2A1DB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401-4BEA-90EB-2A13F3B2A1DB}"/>
              </c:ext>
            </c:extLst>
          </c:dPt>
          <c:dPt>
            <c:idx val="2"/>
            <c:invertIfNegative val="0"/>
            <c:bubble3D val="0"/>
            <c:spPr>
              <a:solidFill>
                <a:srgbClr val="9E0000"/>
              </a:solidFill>
              <a:ln>
                <a:solidFill>
                  <a:srgbClr val="9E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401-4BEA-90EB-2A13F3B2A1DB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401-4BEA-90EB-2A13F3B2A1DB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401-4BEA-90EB-2A13F3B2A1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OCT!$B$3:$B$7</c:f>
              <c:strCache>
                <c:ptCount val="5"/>
                <c:pt idx="0">
                  <c:v>ESTUDIOS LEGISLATIVOS</c:v>
                </c:pt>
                <c:pt idx="1">
                  <c:v>COORDINACIÓN DE ASESORÍA</c:v>
                </c:pt>
                <c:pt idx="2">
                  <c:v>SERVICIOS LEGISLATIVOS</c:v>
                </c:pt>
                <c:pt idx="3">
                  <c:v>SERVICIOS ADMINISTRATIVOS</c:v>
                </c:pt>
                <c:pt idx="4">
                  <c:v>UNIDAD DE TRANSPARENCIA</c:v>
                </c:pt>
              </c:strCache>
            </c:strRef>
          </c:cat>
          <c:val>
            <c:numRef>
              <c:f>OCT!$C$3:$C$7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01-4BEA-90EB-2A13F3B2A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360072480"/>
        <c:axId val="-360067040"/>
      </c:barChart>
      <c:catAx>
        <c:axId val="-360072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60067040"/>
        <c:crosses val="autoZero"/>
        <c:auto val="1"/>
        <c:lblAlgn val="ctr"/>
        <c:lblOffset val="100"/>
        <c:noMultiLvlLbl val="0"/>
      </c:catAx>
      <c:valAx>
        <c:axId val="-360067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36007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654442151486524"/>
          <c:y val="0.23611111111111124"/>
          <c:w val="0.34934276847399837"/>
          <c:h val="0.698809928096380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401-4BEA-90EB-2A13F3B2A1DB}"/>
              </c:ext>
            </c:extLst>
          </c:dPt>
          <c:dPt>
            <c:idx val="1"/>
            <c:invertIfNegative val="0"/>
            <c:bubble3D val="0"/>
            <c:spPr>
              <a:solidFill>
                <a:srgbClr val="9E0000"/>
              </a:solidFill>
              <a:ln>
                <a:solidFill>
                  <a:srgbClr val="9E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401-4BEA-90EB-2A13F3B2A1DB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401-4BEA-90EB-2A13F3B2A1DB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401-4BEA-90EB-2A13F3B2A1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NOV!$B$3:$B$6</c:f>
              <c:strCache>
                <c:ptCount val="4"/>
                <c:pt idx="0">
                  <c:v>COORDINACIÓN DE ASESORÍA</c:v>
                </c:pt>
                <c:pt idx="1">
                  <c:v>SERVICIOS LEGISLATIVOS</c:v>
                </c:pt>
                <c:pt idx="2">
                  <c:v>SERVICIOS ADMINISTRATIVOS</c:v>
                </c:pt>
                <c:pt idx="3">
                  <c:v>UNIDAD DE TRANSPARENCIA</c:v>
                </c:pt>
              </c:strCache>
            </c:strRef>
          </c:cat>
          <c:val>
            <c:numRef>
              <c:f>NOV!$C$3:$C$6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01-4BEA-90EB-2A13F3B2A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360071392"/>
        <c:axId val="-360070848"/>
      </c:barChart>
      <c:catAx>
        <c:axId val="-360071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60070848"/>
        <c:crosses val="autoZero"/>
        <c:auto val="1"/>
        <c:lblAlgn val="ctr"/>
        <c:lblOffset val="100"/>
        <c:noMultiLvlLbl val="0"/>
      </c:catAx>
      <c:valAx>
        <c:axId val="-360070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36007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654442151486524"/>
          <c:y val="0.23611111111111124"/>
          <c:w val="0.58673868372486626"/>
          <c:h val="0.698809928096380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401-4BEA-90EB-2A13F3B2A1DB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401-4BEA-90EB-2A13F3B2A1DB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401-4BEA-90EB-2A13F3B2A1DB}"/>
              </c:ext>
            </c:extLst>
          </c:dPt>
          <c:dPt>
            <c:idx val="3"/>
            <c:invertIfNegative val="0"/>
            <c:bubble3D val="0"/>
            <c:spPr>
              <a:solidFill>
                <a:srgbClr val="9E0000"/>
              </a:solidFill>
              <a:ln>
                <a:solidFill>
                  <a:srgbClr val="9E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401-4BEA-90EB-2A13F3B2A1DB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401-4BEA-90EB-2A13F3B2A1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DIC!$B$3:$B$7</c:f>
              <c:strCache>
                <c:ptCount val="5"/>
                <c:pt idx="0">
                  <c:v>ESTUDIOS LEGISLATIVOS</c:v>
                </c:pt>
                <c:pt idx="1">
                  <c:v>COORDINACIÓN DE ASESORÍA</c:v>
                </c:pt>
                <c:pt idx="2">
                  <c:v>SERVICIOS ADMINISTRATIVOS</c:v>
                </c:pt>
                <c:pt idx="3">
                  <c:v>SERVICIOS LEGISLATIVOS</c:v>
                </c:pt>
                <c:pt idx="4">
                  <c:v>UNIDAD DE TRANSPARENCIA</c:v>
                </c:pt>
              </c:strCache>
            </c:strRef>
          </c:cat>
          <c:val>
            <c:numRef>
              <c:f>DIC!$C$3:$C$7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01-4BEA-90EB-2A13F3B2A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360070304"/>
        <c:axId val="-360069760"/>
      </c:barChart>
      <c:catAx>
        <c:axId val="-360070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60069760"/>
        <c:crosses val="autoZero"/>
        <c:auto val="1"/>
        <c:lblAlgn val="ctr"/>
        <c:lblOffset val="100"/>
        <c:noMultiLvlLbl val="0"/>
      </c:catAx>
      <c:valAx>
        <c:axId val="-360069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3600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741546987550529"/>
          <c:y val="0.29270471740097925"/>
          <c:w val="0.55355462372877873"/>
          <c:h val="0.646253503845131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8FC7-49F1-8650-12933713D009}"/>
              </c:ext>
            </c:extLst>
          </c:dPt>
          <c:dPt>
            <c:idx val="1"/>
            <c:invertIfNegative val="0"/>
            <c:bubble3D val="0"/>
            <c:spPr>
              <a:solidFill>
                <a:srgbClr val="47CFFF"/>
              </a:solidFill>
              <a:ln>
                <a:solidFill>
                  <a:srgbClr val="47CFFF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FC7-49F1-8650-12933713D0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FC7-49F1-8650-12933713D009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FC7-49F1-8650-12933713D0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8FC7-49F1-8650-12933713D009}"/>
              </c:ext>
            </c:extLst>
          </c:dPt>
          <c:dPt>
            <c:idx val="5"/>
            <c:invertIfNegative val="0"/>
            <c:bubble3D val="0"/>
            <c:spPr>
              <a:solidFill>
                <a:srgbClr val="663300"/>
              </a:solidFill>
              <a:ln>
                <a:solidFill>
                  <a:srgbClr val="6633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FC7-49F1-8650-12933713D009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8FC7-49F1-8650-12933713D009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FC7-49F1-8650-12933713D009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8FC7-49F1-8650-12933713D00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8.498414856032168E-3"/>
                  <c:y val="-8.614308957475393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49841485603216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49841485603216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498414856032168E-3"/>
                  <c:y val="-8.614308957475393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ACUMULADO!$B$19:$B$28</c:f>
              <c:strCache>
                <c:ptCount val="10"/>
                <c:pt idx="0">
                  <c:v>IDEFOM</c:v>
                </c:pt>
                <c:pt idx="1">
                  <c:v>UNIDAD DE GÉNERO</c:v>
                </c:pt>
                <c:pt idx="2">
                  <c:v>CONTRALORÍA INTERNA</c:v>
                </c:pt>
                <c:pt idx="3">
                  <c:v>AUDITORÍA SUPERIOR</c:v>
                </c:pt>
                <c:pt idx="4">
                  <c:v>ESTUDIOS LEGISLATIVOS</c:v>
                </c:pt>
                <c:pt idx="5">
                  <c:v>PRESIDENCIA JUNTA GOBIERNO</c:v>
                </c:pt>
                <c:pt idx="6">
                  <c:v>COORDINACIÓN DE ASESORÍA</c:v>
                </c:pt>
                <c:pt idx="7">
                  <c:v>SERVICIOS LEGISLATIVOS</c:v>
                </c:pt>
                <c:pt idx="8">
                  <c:v>ADMINISTRACIÓN</c:v>
                </c:pt>
                <c:pt idx="9">
                  <c:v>UNIDAD DE TRANSPARENCIA</c:v>
                </c:pt>
              </c:strCache>
            </c:strRef>
          </c:cat>
          <c:val>
            <c:numRef>
              <c:f>ACUMULADO!$C$19:$C$28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8</c:v>
                </c:pt>
                <c:pt idx="5">
                  <c:v>17</c:v>
                </c:pt>
                <c:pt idx="6">
                  <c:v>29</c:v>
                </c:pt>
                <c:pt idx="7">
                  <c:v>60</c:v>
                </c:pt>
                <c:pt idx="8">
                  <c:v>83</c:v>
                </c:pt>
                <c:pt idx="9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FC7-49F1-8650-12933713D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397749328"/>
        <c:axId val="-397748784"/>
      </c:barChart>
      <c:catAx>
        <c:axId val="-397749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97748784"/>
        <c:crosses val="autoZero"/>
        <c:auto val="1"/>
        <c:lblAlgn val="ctr"/>
        <c:lblOffset val="100"/>
        <c:noMultiLvlLbl val="0"/>
      </c:catAx>
      <c:valAx>
        <c:axId val="-3977487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39774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>
              <a:lumMod val="85000"/>
              <a:lumOff val="15000"/>
            </a:schemeClr>
          </a:solidFill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387576552930932E-2"/>
          <c:y val="0.4305161135496835"/>
          <c:w val="0.923501312335958"/>
          <c:h val="0.483226225660980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BC040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ACUMULADO!$C$3:$N$4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ACUMULADO!$C$15:$N$15</c:f>
              <c:numCache>
                <c:formatCode>General</c:formatCode>
                <c:ptCount val="12"/>
                <c:pt idx="0">
                  <c:v>17</c:v>
                </c:pt>
                <c:pt idx="1">
                  <c:v>16</c:v>
                </c:pt>
                <c:pt idx="2">
                  <c:v>29</c:v>
                </c:pt>
                <c:pt idx="3">
                  <c:v>18</c:v>
                </c:pt>
                <c:pt idx="4">
                  <c:v>31</c:v>
                </c:pt>
                <c:pt idx="5">
                  <c:v>20</c:v>
                </c:pt>
                <c:pt idx="6">
                  <c:v>19</c:v>
                </c:pt>
                <c:pt idx="7">
                  <c:v>39</c:v>
                </c:pt>
                <c:pt idx="8">
                  <c:v>43</c:v>
                </c:pt>
                <c:pt idx="9">
                  <c:v>12</c:v>
                </c:pt>
                <c:pt idx="10">
                  <c:v>21</c:v>
                </c:pt>
                <c:pt idx="11">
                  <c:v>26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C-E152-4CF2-AACD-75ED95787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97750960"/>
        <c:axId val="-397749872"/>
        <c:extLst/>
      </c:barChart>
      <c:catAx>
        <c:axId val="-39775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97749872"/>
        <c:crosses val="autoZero"/>
        <c:auto val="1"/>
        <c:lblAlgn val="ctr"/>
        <c:lblOffset val="100"/>
        <c:noMultiLvlLbl val="0"/>
      </c:catAx>
      <c:valAx>
        <c:axId val="-397749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-39775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>
              <a:lumMod val="85000"/>
              <a:lumOff val="15000"/>
            </a:schemeClr>
          </a:solidFill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654442151486524"/>
          <c:y val="0.23611111111111124"/>
          <c:w val="0.23204125740886372"/>
          <c:h val="0.73611111111111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401-4BEA-90EB-2A13F3B2A1D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401-4BEA-90EB-2A13F3B2A1DB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401-4BEA-90EB-2A13F3B2A1DB}"/>
              </c:ext>
            </c:extLst>
          </c:dPt>
          <c:dPt>
            <c:idx val="3"/>
            <c:invertIfNegative val="0"/>
            <c:bubble3D val="0"/>
            <c:spPr>
              <a:solidFill>
                <a:srgbClr val="9E0000"/>
              </a:solidFill>
              <a:ln>
                <a:solidFill>
                  <a:srgbClr val="9E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401-4BEA-90EB-2A13F3B2A1DB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401-4BEA-90EB-2A13F3B2A1DB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ENE!$B$2:$B$7</c:f>
              <c:strCache>
                <c:ptCount val="6"/>
                <c:pt idx="0">
                  <c:v>IDEFOM</c:v>
                </c:pt>
                <c:pt idx="1">
                  <c:v>ESTUDIOS LEGISLATIVOS</c:v>
                </c:pt>
                <c:pt idx="2">
                  <c:v>COORDINACIÓN DE ASESORÍA</c:v>
                </c:pt>
                <c:pt idx="3">
                  <c:v>SERVICIOS LEGISLATIVOS</c:v>
                </c:pt>
                <c:pt idx="4">
                  <c:v>SERVICIOS ADMINISTRATIVOS</c:v>
                </c:pt>
                <c:pt idx="5">
                  <c:v>UNIDAD DE TRANSPARENCIA</c:v>
                </c:pt>
              </c:strCache>
            </c:strRef>
          </c:cat>
          <c:val>
            <c:numRef>
              <c:f>ENE!$C$2:$C$7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01-4BEA-90EB-2A13F3B2A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362012144"/>
        <c:axId val="-362014864"/>
      </c:barChart>
      <c:catAx>
        <c:axId val="-36201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62014864"/>
        <c:crosses val="autoZero"/>
        <c:auto val="1"/>
        <c:lblAlgn val="ctr"/>
        <c:lblOffset val="100"/>
        <c:noMultiLvlLbl val="0"/>
      </c:catAx>
      <c:valAx>
        <c:axId val="-362014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36201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654442151486524"/>
          <c:y val="0.23611111111111124"/>
          <c:w val="0.23204125740886372"/>
          <c:h val="0.73611111111111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401-4BEA-90EB-2A13F3B2A1DB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401-4BEA-90EB-2A13F3B2A1DB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401-4BEA-90EB-2A13F3B2A1DB}"/>
              </c:ext>
            </c:extLst>
          </c:dPt>
          <c:dPt>
            <c:idx val="3"/>
            <c:invertIfNegative val="0"/>
            <c:bubble3D val="0"/>
            <c:spPr>
              <a:solidFill>
                <a:srgbClr val="9E0000"/>
              </a:solidFill>
              <a:ln>
                <a:solidFill>
                  <a:srgbClr val="9E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401-4BEA-90EB-2A13F3B2A1DB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401-4BEA-90EB-2A13F3B2A1DB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FEB!$B$3:$B$8</c:f>
              <c:strCache>
                <c:ptCount val="6"/>
                <c:pt idx="0">
                  <c:v>ESTUDIOS LEGISLATIVOS</c:v>
                </c:pt>
                <c:pt idx="1">
                  <c:v>AUDITORÍA SUPERIOR</c:v>
                </c:pt>
                <c:pt idx="2">
                  <c:v>COORDINACIÓN DE ASESORÍA</c:v>
                </c:pt>
                <c:pt idx="3">
                  <c:v>SERVICIOS LEGISLATIVOS</c:v>
                </c:pt>
                <c:pt idx="4">
                  <c:v>SERVICIOS ADMINISTRATIVOS</c:v>
                </c:pt>
                <c:pt idx="5">
                  <c:v>UNIDAD DE TRANSPARENCIA</c:v>
                </c:pt>
              </c:strCache>
            </c:strRef>
          </c:cat>
          <c:val>
            <c:numRef>
              <c:f>FEB!$C$3:$C$8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01-4BEA-90EB-2A13F3B2A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362009424"/>
        <c:axId val="-362014320"/>
      </c:barChart>
      <c:catAx>
        <c:axId val="-362009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62014320"/>
        <c:crosses val="autoZero"/>
        <c:auto val="1"/>
        <c:lblAlgn val="ctr"/>
        <c:lblOffset val="100"/>
        <c:noMultiLvlLbl val="0"/>
      </c:catAx>
      <c:valAx>
        <c:axId val="-362014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36200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654442151486524"/>
          <c:y val="0.23611111111111124"/>
          <c:w val="0.4582656001773377"/>
          <c:h val="0.73611111111111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401-4BEA-90EB-2A13F3B2A1DB}"/>
              </c:ext>
            </c:extLst>
          </c:dPt>
          <c:dPt>
            <c:idx val="1"/>
            <c:invertIfNegative val="0"/>
            <c:bubble3D val="0"/>
            <c:spPr>
              <a:solidFill>
                <a:srgbClr val="9E0000"/>
              </a:solidFill>
              <a:ln>
                <a:solidFill>
                  <a:srgbClr val="9E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401-4BEA-90EB-2A13F3B2A1DB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401-4BEA-90EB-2A13F3B2A1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MAR!$B$2:$B$4</c:f>
              <c:strCache>
                <c:ptCount val="3"/>
                <c:pt idx="0">
                  <c:v>SERVICIOS ADMINISTRATIVOS</c:v>
                </c:pt>
                <c:pt idx="1">
                  <c:v>SERVICIOS LEGISLATIVOS</c:v>
                </c:pt>
                <c:pt idx="2">
                  <c:v>UNIDAD DE TRANSPARENCIA</c:v>
                </c:pt>
              </c:strCache>
            </c:strRef>
          </c:cat>
          <c:val>
            <c:numRef>
              <c:f>MAR!$C$2:$C$4</c:f>
              <c:numCache>
                <c:formatCode>General</c:formatCode>
                <c:ptCount val="3"/>
                <c:pt idx="0">
                  <c:v>3</c:v>
                </c:pt>
                <c:pt idx="1">
                  <c:v>10</c:v>
                </c:pt>
                <c:pt idx="2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01-4BEA-90EB-2A13F3B2A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361206576"/>
        <c:axId val="-361204400"/>
      </c:barChart>
      <c:catAx>
        <c:axId val="-36120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61204400"/>
        <c:crosses val="autoZero"/>
        <c:auto val="1"/>
        <c:lblAlgn val="ctr"/>
        <c:lblOffset val="100"/>
        <c:noMultiLvlLbl val="0"/>
      </c:catAx>
      <c:valAx>
        <c:axId val="-361204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36120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654442151486524"/>
          <c:y val="0.23611111111111124"/>
          <c:w val="0.23204125740886372"/>
          <c:h val="0.73611111111111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401-4BEA-90EB-2A13F3B2A1DB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401-4BEA-90EB-2A13F3B2A1DB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401-4BEA-90EB-2A13F3B2A1DB}"/>
              </c:ext>
            </c:extLst>
          </c:dPt>
          <c:dPt>
            <c:idx val="3"/>
            <c:invertIfNegative val="0"/>
            <c:bubble3D val="0"/>
            <c:spPr>
              <a:solidFill>
                <a:srgbClr val="9E0000"/>
              </a:solidFill>
              <a:ln>
                <a:solidFill>
                  <a:srgbClr val="9E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401-4BEA-90EB-2A13F3B2A1DB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401-4BEA-90EB-2A13F3B2A1DB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ABR!$B$3:$B$8</c:f>
              <c:strCache>
                <c:ptCount val="6"/>
                <c:pt idx="0">
                  <c:v>CONTRALORÍA INTERNA</c:v>
                </c:pt>
                <c:pt idx="1">
                  <c:v>AUDITORÍA SUPERIOR</c:v>
                </c:pt>
                <c:pt idx="2">
                  <c:v>COORDINACIÓN DE ASESORÍA</c:v>
                </c:pt>
                <c:pt idx="3">
                  <c:v>SERVICIOS LEGISLATIVOS</c:v>
                </c:pt>
                <c:pt idx="4">
                  <c:v>SERVICIOS ADMINISTRATIVOS</c:v>
                </c:pt>
                <c:pt idx="5">
                  <c:v>UNIDAD DE TRANSPARENCIA</c:v>
                </c:pt>
              </c:strCache>
            </c:strRef>
          </c:cat>
          <c:val>
            <c:numRef>
              <c:f>ABR!$C$3:$C$8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01-4BEA-90EB-2A13F3B2A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361205488"/>
        <c:axId val="-361208208"/>
      </c:barChart>
      <c:catAx>
        <c:axId val="-361205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61208208"/>
        <c:crosses val="autoZero"/>
        <c:auto val="1"/>
        <c:lblAlgn val="ctr"/>
        <c:lblOffset val="100"/>
        <c:noMultiLvlLbl val="0"/>
      </c:catAx>
      <c:valAx>
        <c:axId val="-361208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36120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654442151486524"/>
          <c:y val="0.23611111111111124"/>
          <c:w val="0.37727169967998281"/>
          <c:h val="0.73611111111111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401-4BEA-90EB-2A13F3B2A1DB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401-4BEA-90EB-2A13F3B2A1DB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401-4BEA-90EB-2A13F3B2A1DB}"/>
              </c:ext>
            </c:extLst>
          </c:dPt>
          <c:dPt>
            <c:idx val="3"/>
            <c:invertIfNegative val="0"/>
            <c:bubble3D val="0"/>
            <c:spPr>
              <a:solidFill>
                <a:srgbClr val="9E0000"/>
              </a:solidFill>
              <a:ln>
                <a:solidFill>
                  <a:srgbClr val="9E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401-4BEA-90EB-2A13F3B2A1DB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401-4BEA-90EB-2A13F3B2A1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MAY!$B$3:$B$7</c:f>
              <c:strCache>
                <c:ptCount val="5"/>
                <c:pt idx="0">
                  <c:v>ESTUDIOS LEGISLATIVOS</c:v>
                </c:pt>
                <c:pt idx="1">
                  <c:v>SERVICIOS ADMINISTRATIVOS</c:v>
                </c:pt>
                <c:pt idx="2">
                  <c:v>UNIDAD DE TRANSPARENCIA</c:v>
                </c:pt>
                <c:pt idx="3">
                  <c:v>SERVICIOS LEGISLATIVOS</c:v>
                </c:pt>
                <c:pt idx="4">
                  <c:v>COORDINACIÓN DE ASESORÍA</c:v>
                </c:pt>
              </c:strCache>
            </c:strRef>
          </c:cat>
          <c:val>
            <c:numRef>
              <c:f>MAY!$C$3:$C$7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10</c:v>
                </c:pt>
                <c:pt idx="3">
                  <c:v>11</c:v>
                </c:pt>
                <c:pt idx="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01-4BEA-90EB-2A13F3B2A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361202224"/>
        <c:axId val="-361209296"/>
      </c:barChart>
      <c:catAx>
        <c:axId val="-361202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61209296"/>
        <c:crosses val="autoZero"/>
        <c:auto val="1"/>
        <c:lblAlgn val="ctr"/>
        <c:lblOffset val="100"/>
        <c:noMultiLvlLbl val="0"/>
      </c:catAx>
      <c:valAx>
        <c:axId val="-361209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36120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654442151486524"/>
          <c:y val="0.23611111111111124"/>
          <c:w val="0.23204125740886372"/>
          <c:h val="0.698809928096380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7CFFF"/>
              </a:solidFill>
              <a:ln>
                <a:solidFill>
                  <a:srgbClr val="47CFFF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401-4BEA-90EB-2A13F3B2A1DB}"/>
              </c:ext>
            </c:extLst>
          </c:dPt>
          <c:dPt>
            <c:idx val="1"/>
            <c:invertIfNegative val="0"/>
            <c:bubble3D val="0"/>
            <c:spPr>
              <a:solidFill>
                <a:srgbClr val="663300"/>
              </a:solidFill>
              <a:ln>
                <a:solidFill>
                  <a:srgbClr val="6633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401-4BEA-90EB-2A13F3B2A1DB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401-4BEA-90EB-2A13F3B2A1DB}"/>
              </c:ext>
            </c:extLst>
          </c:dPt>
          <c:dPt>
            <c:idx val="3"/>
            <c:invertIfNegative val="0"/>
            <c:bubble3D val="0"/>
            <c:spPr>
              <a:solidFill>
                <a:srgbClr val="9E0000"/>
              </a:solidFill>
              <a:ln>
                <a:solidFill>
                  <a:srgbClr val="9E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401-4BEA-90EB-2A13F3B2A1DB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401-4BEA-90EB-2A13F3B2A1DB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JUN!$B$3:$B$8</c:f>
              <c:strCache>
                <c:ptCount val="6"/>
                <c:pt idx="0">
                  <c:v>UNIDAD DE GÉNERO</c:v>
                </c:pt>
                <c:pt idx="1">
                  <c:v>PRESIDENCIA JUNTA GOBIERNO</c:v>
                </c:pt>
                <c:pt idx="2">
                  <c:v>COORDINACIÓN DE ASESORÍA</c:v>
                </c:pt>
                <c:pt idx="3">
                  <c:v>SERVICIOS LEGISLATIVOS</c:v>
                </c:pt>
                <c:pt idx="4">
                  <c:v>UNIDAD DE TRANSPARENCIA</c:v>
                </c:pt>
                <c:pt idx="5">
                  <c:v>SERVICIOS ADMINISTRATIVOS</c:v>
                </c:pt>
              </c:strCache>
            </c:strRef>
          </c:cat>
          <c:val>
            <c:numRef>
              <c:f>JUN!$C$3:$C$8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01-4BEA-90EB-2A13F3B2A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361208752"/>
        <c:axId val="-361204944"/>
      </c:barChart>
      <c:catAx>
        <c:axId val="-361208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61204944"/>
        <c:crosses val="autoZero"/>
        <c:auto val="1"/>
        <c:lblAlgn val="ctr"/>
        <c:lblOffset val="100"/>
        <c:noMultiLvlLbl val="0"/>
      </c:catAx>
      <c:valAx>
        <c:axId val="-361204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36120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2.xml"/><Relationship Id="rId1" Type="http://schemas.openxmlformats.org/officeDocument/2006/relationships/image" Target="../media/image3.jpeg"/><Relationship Id="rId4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3.xml"/><Relationship Id="rId1" Type="http://schemas.openxmlformats.org/officeDocument/2006/relationships/image" Target="../media/image3.jpeg"/><Relationship Id="rId4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4.xml"/><Relationship Id="rId1" Type="http://schemas.openxmlformats.org/officeDocument/2006/relationships/image" Target="../media/image3.jpeg"/><Relationship Id="rId4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5.xml"/><Relationship Id="rId1" Type="http://schemas.openxmlformats.org/officeDocument/2006/relationships/image" Target="../media/image3.jpe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4.xml"/><Relationship Id="rId1" Type="http://schemas.openxmlformats.org/officeDocument/2006/relationships/image" Target="../media/image3.jpe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5.xml"/><Relationship Id="rId1" Type="http://schemas.openxmlformats.org/officeDocument/2006/relationships/image" Target="../media/image3.jpe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6.xml"/><Relationship Id="rId1" Type="http://schemas.openxmlformats.org/officeDocument/2006/relationships/image" Target="../media/image3.jpe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7.xml"/><Relationship Id="rId1" Type="http://schemas.openxmlformats.org/officeDocument/2006/relationships/image" Target="../media/image3.jpe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8.xml"/><Relationship Id="rId1" Type="http://schemas.openxmlformats.org/officeDocument/2006/relationships/image" Target="../media/image3.jpeg"/><Relationship Id="rId4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9.xml"/><Relationship Id="rId1" Type="http://schemas.openxmlformats.org/officeDocument/2006/relationships/image" Target="../media/image3.jpeg"/><Relationship Id="rId4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0.xml"/><Relationship Id="rId1" Type="http://schemas.openxmlformats.org/officeDocument/2006/relationships/image" Target="../media/image3.jpeg"/><Relationship Id="rId4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1.xml"/><Relationship Id="rId1" Type="http://schemas.openxmlformats.org/officeDocument/2006/relationships/image" Target="../media/image3.jpe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</xdr:row>
      <xdr:rowOff>59527</xdr:rowOff>
    </xdr:from>
    <xdr:to>
      <xdr:col>27</xdr:col>
      <xdr:colOff>673189</xdr:colOff>
      <xdr:row>8</xdr:row>
      <xdr:rowOff>187012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pSpPr/>
      </xdr:nvGrpSpPr>
      <xdr:grpSpPr>
        <a:xfrm>
          <a:off x="11895667" y="186527"/>
          <a:ext cx="4483189" cy="2709818"/>
          <a:chOff x="11870307" y="125802"/>
          <a:chExt cx="4492174" cy="2715409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GrpSpPr/>
        </xdr:nvGrpSpPr>
        <xdr:grpSpPr>
          <a:xfrm>
            <a:off x="11870307" y="125802"/>
            <a:ext cx="4492174" cy="2715409"/>
            <a:chOff x="6979330" y="109115"/>
            <a:chExt cx="4503600" cy="2696400"/>
          </a:xfrm>
        </xdr:grpSpPr>
        <xdr:graphicFrame macro="">
          <xdr:nvGraphicFramePr>
            <xdr:cNvPr id="14" name="Gráfico 13">
              <a:extLst>
                <a:ext uri="{FF2B5EF4-FFF2-40B4-BE49-F238E27FC236}">
                  <a16:creationId xmlns:a16="http://schemas.microsoft.com/office/drawing/2014/main" xmlns="" id="{00000000-0008-0000-0000-00000E000000}"/>
                </a:ext>
              </a:extLst>
            </xdr:cNvPr>
            <xdr:cNvGraphicFramePr>
              <a:graphicFrameLocks/>
            </xdr:cNvGraphicFramePr>
          </xdr:nvGraphicFramePr>
          <xdr:xfrm>
            <a:off x="6979330" y="109115"/>
            <a:ext cx="4503600" cy="26964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xmlns="" id="{00000000-0008-0000-0000-00000F000000}"/>
                </a:ext>
              </a:extLst>
            </xdr:cNvPr>
            <xdr:cNvSpPr txBox="1"/>
          </xdr:nvSpPr>
          <xdr:spPr>
            <a:xfrm>
              <a:off x="7033661" y="139337"/>
              <a:ext cx="4387834" cy="62400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050" b="1">
                  <a:solidFill>
                    <a:schemeClr val="tx1">
                      <a:lumMod val="95000"/>
                      <a:lumOff val="5000"/>
                    </a:schemeClr>
                  </a:solidFill>
                </a:rPr>
                <a:t>TOTAL DE SOLICITUDES CONTESTADAS </a:t>
              </a:r>
            </a:p>
            <a:p>
              <a:pPr algn="ctr"/>
              <a:r>
                <a:rPr lang="es-MX" sz="1050" b="1">
                  <a:solidFill>
                    <a:schemeClr val="tx1">
                      <a:lumMod val="95000"/>
                      <a:lumOff val="5000"/>
                    </a:schemeClr>
                  </a:solidFill>
                </a:rPr>
                <a:t>POR EL CONGRESO DEL ESTADO DE HIDALGO,</a:t>
              </a:r>
            </a:p>
            <a:p>
              <a:pPr algn="ctr"/>
              <a:r>
                <a:rPr lang="es-MX" sz="1050" b="1">
                  <a:solidFill>
                    <a:schemeClr val="tx1">
                      <a:lumMod val="95000"/>
                      <a:lumOff val="5000"/>
                    </a:schemeClr>
                  </a:solidFill>
                </a:rPr>
                <a:t>DE ENERO A DICIEMBRE 2019.</a:t>
              </a:r>
            </a:p>
          </xdr:txBody>
        </xdr:sp>
        <xdr:sp macro="" textlink="">
          <xdr:nvSpPr>
            <xdr:cNvPr id="18" name="CuadroTexto 17">
              <a:extLst>
                <a:ext uri="{FF2B5EF4-FFF2-40B4-BE49-F238E27FC236}">
                  <a16:creationId xmlns:a16="http://schemas.microsoft.com/office/drawing/2014/main" xmlns="" id="{00000000-0008-0000-0000-000012000000}"/>
                </a:ext>
              </a:extLst>
            </xdr:cNvPr>
            <xdr:cNvSpPr txBox="1"/>
          </xdr:nvSpPr>
          <xdr:spPr>
            <a:xfrm>
              <a:off x="8655776" y="2525004"/>
              <a:ext cx="2803277" cy="25519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r"/>
              <a:r>
                <a:rPr lang="es-MX" sz="900" b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Total acumulado: </a:t>
              </a:r>
              <a:r>
                <a:rPr lang="es-MX" sz="1000" b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291 Solicitudes Respondidas</a:t>
              </a:r>
            </a:p>
          </xdr:txBody>
        </xdr:sp>
      </xdr:grpSp>
      <xdr:pic>
        <xdr:nvPicPr>
          <xdr:cNvPr id="19" name="Imagen 1" descr="C:\Users\Jassin Tapia\Downloads\LXIV-Legislatura-logo.png"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23" b="11002"/>
          <a:stretch>
            <a:fillRect/>
          </a:stretch>
        </xdr:blipFill>
        <xdr:spPr bwMode="auto">
          <a:xfrm>
            <a:off x="11969153" y="188704"/>
            <a:ext cx="379974" cy="4064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" name="Imagen 2" descr="Resultado de imagen para escudo de armas hidalgo"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971207" y="209684"/>
            <a:ext cx="313699" cy="3662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15</xdr:col>
      <xdr:colOff>413937</xdr:colOff>
      <xdr:row>8</xdr:row>
      <xdr:rowOff>335346</xdr:rowOff>
    </xdr:from>
    <xdr:to>
      <xdr:col>21</xdr:col>
      <xdr:colOff>325126</xdr:colOff>
      <xdr:row>15</xdr:row>
      <xdr:rowOff>295860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pSpPr/>
      </xdr:nvGrpSpPr>
      <xdr:grpSpPr>
        <a:xfrm>
          <a:off x="6975604" y="3044679"/>
          <a:ext cx="4483189" cy="2712181"/>
          <a:chOff x="6947188" y="2997487"/>
          <a:chExt cx="4493972" cy="2720630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GrpSpPr/>
        </xdr:nvGrpSpPr>
        <xdr:grpSpPr>
          <a:xfrm>
            <a:off x="6947188" y="2997487"/>
            <a:ext cx="4493972" cy="2720630"/>
            <a:chOff x="7005917" y="3074926"/>
            <a:chExt cx="4503600" cy="2696400"/>
          </a:xfrm>
        </xdr:grpSpPr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xmlns="" id="{00000000-0008-0000-0000-000002000000}"/>
                </a:ext>
              </a:extLst>
            </xdr:cNvPr>
            <xdr:cNvGraphicFramePr/>
          </xdr:nvGraphicFramePr>
          <xdr:xfrm>
            <a:off x="7005917" y="3074926"/>
            <a:ext cx="4503600" cy="26964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xmlns="" id="{00000000-0008-0000-0000-000003000000}"/>
                </a:ext>
              </a:extLst>
            </xdr:cNvPr>
            <xdr:cNvSpPr txBox="1"/>
          </xdr:nvSpPr>
          <xdr:spPr>
            <a:xfrm>
              <a:off x="7051744" y="3122205"/>
              <a:ext cx="4432074" cy="61387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050" b="1">
                  <a:solidFill>
                    <a:sysClr val="windowText" lastClr="000000"/>
                  </a:solidFill>
                </a:rPr>
                <a:t>TOTAL DE SOLICITUDES CONTESTADAS POR LAS ÁREAS </a:t>
              </a:r>
            </a:p>
            <a:p>
              <a:pPr algn="ctr"/>
              <a:r>
                <a:rPr lang="es-MX" sz="1050" b="1">
                  <a:solidFill>
                    <a:sysClr val="windowText" lastClr="000000"/>
                  </a:solidFill>
                </a:rPr>
                <a:t>DEL CONGRESO DEL ESTADO DE HIDALGO,</a:t>
              </a:r>
            </a:p>
            <a:p>
              <a:pPr algn="ctr"/>
              <a:r>
                <a:rPr lang="es-MX" sz="1050" b="1">
                  <a:solidFill>
                    <a:sysClr val="windowText" lastClr="000000"/>
                  </a:solidFill>
                </a:rPr>
                <a:t>DE ENERO A DICIEMBRE 2019.</a:t>
              </a:r>
            </a:p>
          </xdr:txBody>
        </xdr:sp>
      </xdr:grpSp>
      <xdr:pic>
        <xdr:nvPicPr>
          <xdr:cNvPr id="22" name="Imagen 1" descr="C:\Users\Jassin Tapia\Downloads\LXIV-Legislatura-logo.png">
            <a:extLst>
              <a:ext uri="{FF2B5EF4-FFF2-40B4-BE49-F238E27FC236}">
                <a16:creationId xmlns:a16="http://schemas.microsoft.com/office/drawing/2014/main" xmlns="" id="{00000000-0008-0000-0000-00001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23" b="11002"/>
          <a:stretch>
            <a:fillRect/>
          </a:stretch>
        </xdr:blipFill>
        <xdr:spPr bwMode="auto">
          <a:xfrm>
            <a:off x="7037048" y="3051403"/>
            <a:ext cx="379974" cy="4064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3" name="Imagen 2" descr="Resultado de imagen para escudo de armas hidalgo">
            <a:extLst>
              <a:ext uri="{FF2B5EF4-FFF2-40B4-BE49-F238E27FC236}">
                <a16:creationId xmlns:a16="http://schemas.microsoft.com/office/drawing/2014/main" xmlns="" id="{00000000-0008-0000-0000-00001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39102" y="3072383"/>
            <a:ext cx="313699" cy="3662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15</xdr:col>
      <xdr:colOff>396875</xdr:colOff>
      <xdr:row>1</xdr:row>
      <xdr:rowOff>49579</xdr:rowOff>
    </xdr:from>
    <xdr:to>
      <xdr:col>21</xdr:col>
      <xdr:colOff>308064</xdr:colOff>
      <xdr:row>8</xdr:row>
      <xdr:rowOff>169127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6958542" y="176579"/>
          <a:ext cx="4483189" cy="2701881"/>
          <a:chOff x="6959600" y="109115"/>
          <a:chExt cx="4483189" cy="2696060"/>
        </a:xfrm>
      </xdr:grpSpPr>
      <xdr:grpSp>
        <xdr:nvGrpSpPr>
          <xdr:cNvPr id="5" name="Grup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6959600" y="109115"/>
            <a:ext cx="4483189" cy="2696060"/>
            <a:chOff x="6979330" y="109115"/>
            <a:chExt cx="4503600" cy="2696400"/>
          </a:xfrm>
        </xdr:grpSpPr>
        <xdr:graphicFrame macro="">
          <xdr:nvGraphicFramePr>
            <xdr:cNvPr id="109" name="Gráfico 108">
              <a:extLst>
                <a:ext uri="{FF2B5EF4-FFF2-40B4-BE49-F238E27FC236}">
                  <a16:creationId xmlns:a16="http://schemas.microsoft.com/office/drawing/2014/main" xmlns="" id="{00000000-0008-0000-0000-00006D000000}"/>
                </a:ext>
              </a:extLst>
            </xdr:cNvPr>
            <xdr:cNvGraphicFramePr>
              <a:graphicFrameLocks/>
            </xdr:cNvGraphicFramePr>
          </xdr:nvGraphicFramePr>
          <xdr:xfrm>
            <a:off x="6979330" y="109115"/>
            <a:ext cx="4503600" cy="26964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sp macro="" textlink="">
          <xdr:nvSpPr>
            <xdr:cNvPr id="110" name="CuadroTexto 109">
              <a:extLst>
                <a:ext uri="{FF2B5EF4-FFF2-40B4-BE49-F238E27FC236}">
                  <a16:creationId xmlns:a16="http://schemas.microsoft.com/office/drawing/2014/main" xmlns="" id="{00000000-0008-0000-0000-00006E000000}"/>
                </a:ext>
              </a:extLst>
            </xdr:cNvPr>
            <xdr:cNvSpPr txBox="1"/>
          </xdr:nvSpPr>
          <xdr:spPr>
            <a:xfrm>
              <a:off x="7033661" y="144321"/>
              <a:ext cx="4387834" cy="62400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050" b="1">
                  <a:solidFill>
                    <a:schemeClr val="tx1">
                      <a:lumMod val="95000"/>
                      <a:lumOff val="5000"/>
                    </a:schemeClr>
                  </a:solidFill>
                </a:rPr>
                <a:t>TOTAL DE SOLICITUDES CONTESTADAS </a:t>
              </a:r>
            </a:p>
            <a:p>
              <a:pPr algn="ctr"/>
              <a:r>
                <a:rPr lang="es-MX" sz="1050" b="1">
                  <a:solidFill>
                    <a:schemeClr val="tx1">
                      <a:lumMod val="95000"/>
                      <a:lumOff val="5000"/>
                    </a:schemeClr>
                  </a:solidFill>
                </a:rPr>
                <a:t>POR EL CONGRESO DEL ESTADO DE HIDALGO,</a:t>
              </a:r>
            </a:p>
            <a:p>
              <a:pPr algn="ctr"/>
              <a:r>
                <a:rPr lang="es-MX" sz="1050" b="1">
                  <a:solidFill>
                    <a:schemeClr val="tx1">
                      <a:lumMod val="95000"/>
                      <a:lumOff val="5000"/>
                    </a:schemeClr>
                  </a:solidFill>
                </a:rPr>
                <a:t>DE ENERO A DICIEMBRE</a:t>
              </a:r>
              <a:r>
                <a:rPr lang="es-MX" sz="1050" b="1" baseline="0">
                  <a:solidFill>
                    <a:schemeClr val="tx1">
                      <a:lumMod val="95000"/>
                      <a:lumOff val="5000"/>
                    </a:schemeClr>
                  </a:solidFill>
                </a:rPr>
                <a:t> </a:t>
              </a:r>
              <a:r>
                <a:rPr lang="es-MX" sz="1050" b="1">
                  <a:solidFill>
                    <a:schemeClr val="tx1">
                      <a:lumMod val="95000"/>
                      <a:lumOff val="5000"/>
                    </a:schemeClr>
                  </a:solidFill>
                </a:rPr>
                <a:t>2019.</a:t>
              </a:r>
            </a:p>
          </xdr:txBody>
        </xdr:sp>
        <xdr:sp macro="" textlink="">
          <xdr:nvSpPr>
            <xdr:cNvPr id="113" name="CuadroTexto 112">
              <a:extLst>
                <a:ext uri="{FF2B5EF4-FFF2-40B4-BE49-F238E27FC236}">
                  <a16:creationId xmlns:a16="http://schemas.microsoft.com/office/drawing/2014/main" xmlns="" id="{00000000-0008-0000-0000-000071000000}"/>
                </a:ext>
              </a:extLst>
            </xdr:cNvPr>
            <xdr:cNvSpPr txBox="1"/>
          </xdr:nvSpPr>
          <xdr:spPr>
            <a:xfrm>
              <a:off x="7150476" y="834150"/>
              <a:ext cx="2631874" cy="25519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lang="es-MX" sz="900" b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Total acumulado:</a:t>
              </a:r>
              <a:r>
                <a:rPr lang="es-MX" sz="900" b="1" baseline="0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 </a:t>
              </a: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291</a:t>
              </a:r>
              <a:r>
                <a:rPr lang="es-MX" sz="1000" b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 Solicitudes Respondidas</a:t>
              </a:r>
              <a:endParaRPr lang="es-MX" sz="900" b="1">
                <a:solidFill>
                  <a:schemeClr val="tx1">
                    <a:lumMod val="85000"/>
                    <a:lumOff val="15000"/>
                  </a:schemeClr>
                </a:solidFill>
              </a:endParaRPr>
            </a:p>
          </xdr:txBody>
        </xdr:sp>
      </xdr:grpSp>
      <xdr:pic>
        <xdr:nvPicPr>
          <xdr:cNvPr id="21" name="Imagen 1" descr="C:\Users\Jassin Tapia\Downloads\LXIV-Legislatura-logo.png">
            <a:extLst>
              <a:ext uri="{FF2B5EF4-FFF2-40B4-BE49-F238E27FC236}">
                <a16:creationId xmlns:a16="http://schemas.microsoft.com/office/drawing/2014/main" xmlns="" id="{00000000-0008-0000-0000-00001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23" b="11002"/>
          <a:stretch>
            <a:fillRect/>
          </a:stretch>
        </xdr:blipFill>
        <xdr:spPr bwMode="auto">
          <a:xfrm>
            <a:off x="7096125" y="161925"/>
            <a:ext cx="379214" cy="4040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4" name="Imagen 2" descr="Resultado de imagen para escudo de armas hidalgo">
            <a:extLst>
              <a:ext uri="{FF2B5EF4-FFF2-40B4-BE49-F238E27FC236}">
                <a16:creationId xmlns:a16="http://schemas.microsoft.com/office/drawing/2014/main" xmlns="" id="{00000000-0008-0000-0000-00001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13975" y="182780"/>
            <a:ext cx="313072" cy="3640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19965</xdr:rowOff>
    </xdr:to>
    <xdr:pic>
      <xdr:nvPicPr>
        <xdr:cNvPr id="2" name="Imagen 1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400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16790</xdr:rowOff>
    </xdr:to>
    <xdr:pic>
      <xdr:nvPicPr>
        <xdr:cNvPr id="3" name="Imagen 2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7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497121</xdr:colOff>
      <xdr:row>0</xdr:row>
      <xdr:rowOff>0</xdr:rowOff>
    </xdr:from>
    <xdr:to>
      <xdr:col>29</xdr:col>
      <xdr:colOff>131121</xdr:colOff>
      <xdr:row>2</xdr:row>
      <xdr:rowOff>17981</xdr:rowOff>
    </xdr:to>
    <xdr:pic>
      <xdr:nvPicPr>
        <xdr:cNvPr id="4" name="Imagen 3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4421" y="0"/>
          <a:ext cx="396000" cy="39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15996</xdr:rowOff>
    </xdr:to>
    <xdr:pic>
      <xdr:nvPicPr>
        <xdr:cNvPr id="5" name="Imagen 4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15996</xdr:rowOff>
    </xdr:to>
    <xdr:pic>
      <xdr:nvPicPr>
        <xdr:cNvPr id="6" name="Imagen 5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19844</xdr:colOff>
      <xdr:row>2</xdr:row>
      <xdr:rowOff>19844</xdr:rowOff>
    </xdr:from>
    <xdr:to>
      <xdr:col>15</xdr:col>
      <xdr:colOff>376100</xdr:colOff>
      <xdr:row>12</xdr:row>
      <xdr:rowOff>48054</xdr:rowOff>
    </xdr:to>
    <xdr:grpSp>
      <xdr:nvGrpSpPr>
        <xdr:cNvPr id="7" name="Grupo 6"/>
        <xdr:cNvGrpSpPr/>
      </xdr:nvGrpSpPr>
      <xdr:grpSpPr>
        <a:xfrm>
          <a:off x="2391569" y="400844"/>
          <a:ext cx="4547256" cy="2723785"/>
          <a:chOff x="2391569" y="381794"/>
          <a:chExt cx="4547256" cy="2723785"/>
        </a:xfrm>
      </xdr:grpSpPr>
      <xdr:grpSp>
        <xdr:nvGrpSpPr>
          <xdr:cNvPr id="8" name="Grupo 7">
            <a:extLst>
              <a:ext uri="{FF2B5EF4-FFF2-40B4-BE49-F238E27FC236}">
                <a16:creationId xmlns:a16="http://schemas.microsoft.com/office/drawing/2014/main" xmlns="" id="{00000000-0008-0000-0300-000011000000}"/>
              </a:ext>
            </a:extLst>
          </xdr:cNvPr>
          <xdr:cNvGrpSpPr/>
        </xdr:nvGrpSpPr>
        <xdr:grpSpPr>
          <a:xfrm>
            <a:off x="2391569" y="381794"/>
            <a:ext cx="4547256" cy="2723785"/>
            <a:chOff x="2557065" y="109537"/>
            <a:chExt cx="4503600" cy="2696400"/>
          </a:xfrm>
        </xdr:grpSpPr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xmlns="" id="{00000000-0008-0000-0300-000012000000}"/>
                </a:ext>
              </a:extLst>
            </xdr:cNvPr>
            <xdr:cNvGraphicFramePr>
              <a:graphicFrameLocks/>
            </xdr:cNvGraphicFramePr>
          </xdr:nvGraphicFramePr>
          <xdr:xfrm>
            <a:off x="2557065" y="109537"/>
            <a:ext cx="4503600" cy="26964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xmlns="" id="{00000000-0008-0000-0300-000013000000}"/>
                </a:ext>
              </a:extLst>
            </xdr:cNvPr>
            <xdr:cNvSpPr txBox="1"/>
          </xdr:nvSpPr>
          <xdr:spPr>
            <a:xfrm>
              <a:off x="2609453" y="166989"/>
              <a:ext cx="4423569" cy="4377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050" b="1">
                  <a:solidFill>
                    <a:schemeClr val="tx1"/>
                  </a:solidFill>
                </a:rPr>
                <a:t>NÚMERO DE SOLICITUDES CONTESTADAS POR ÁREA</a:t>
              </a:r>
              <a:r>
                <a:rPr lang="es-MX" sz="1050" b="1" baseline="0">
                  <a:solidFill>
                    <a:schemeClr val="tx1"/>
                  </a:solidFill>
                </a:rPr>
                <a:t> DEL </a:t>
              </a:r>
            </a:p>
            <a:p>
              <a:pPr algn="ctr"/>
              <a:r>
                <a:rPr lang="es-MX" sz="1050" b="1" baseline="0">
                  <a:solidFill>
                    <a:schemeClr val="tx1"/>
                  </a:solidFill>
                </a:rPr>
                <a:t>CONGRESO DEL ESTADO DE HIDALGO,</a:t>
              </a:r>
              <a:r>
                <a:rPr lang="es-MX" sz="1050" b="1">
                  <a:solidFill>
                    <a:schemeClr val="tx1"/>
                  </a:solidFill>
                </a:rPr>
                <a:t> SEPTIEMBRE 2019</a:t>
              </a:r>
              <a:r>
                <a:rPr lang="es-MX" sz="1050" b="1">
                  <a:solidFill>
                    <a:schemeClr val="tx1">
                      <a:lumMod val="75000"/>
                      <a:lumOff val="25000"/>
                    </a:schemeClr>
                  </a:solidFill>
                </a:rPr>
                <a:t>.</a:t>
              </a:r>
            </a:p>
          </xdr:txBody>
        </xdr:sp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xmlns="" id="{00000000-0008-0000-0300-000016000000}"/>
                </a:ext>
              </a:extLst>
            </xdr:cNvPr>
            <xdr:cNvSpPr txBox="1"/>
          </xdr:nvSpPr>
          <xdr:spPr>
            <a:xfrm>
              <a:off x="4702967" y="2510234"/>
              <a:ext cx="2308154" cy="25519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r"/>
              <a:r>
                <a:rPr lang="es-MX" sz="900" b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Total del mes: </a:t>
              </a:r>
              <a:r>
                <a:rPr lang="es-MX" sz="950" b="1">
                  <a:solidFill>
                    <a:schemeClr val="tx1">
                      <a:lumMod val="95000"/>
                      <a:lumOff val="5000"/>
                    </a:schemeClr>
                  </a:solidFill>
                </a:rPr>
                <a:t>43 solicitudes</a:t>
              </a:r>
            </a:p>
          </xdr:txBody>
        </xdr:sp>
      </xdr:grpSp>
      <xdr:pic>
        <xdr:nvPicPr>
          <xdr:cNvPr id="9" name="Imagen 1" descr="C:\Users\Jassin Tapia\Downloads\LXIV-Legislatura-logo.png">
            <a:extLst>
              <a:ext uri="{FF2B5EF4-FFF2-40B4-BE49-F238E27FC236}">
                <a16:creationId xmlns:a16="http://schemas.microsoft.com/office/drawing/2014/main" xmlns="" id="{00000000-0008-0000-0D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23" b="11002"/>
          <a:stretch>
            <a:fillRect/>
          </a:stretch>
        </xdr:blipFill>
        <xdr:spPr bwMode="auto">
          <a:xfrm>
            <a:off x="2505075" y="438150"/>
            <a:ext cx="380731" cy="375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 descr="Resultado de imagen para escudo de armas hidalgo">
            <a:extLst>
              <a:ext uri="{FF2B5EF4-FFF2-40B4-BE49-F238E27FC236}">
                <a16:creationId xmlns:a16="http://schemas.microsoft.com/office/drawing/2014/main" xmlns="" id="{00000000-0008-0000-0D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15101" y="457556"/>
            <a:ext cx="314324" cy="3387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19965</xdr:rowOff>
    </xdr:to>
    <xdr:pic>
      <xdr:nvPicPr>
        <xdr:cNvPr id="2" name="Imagen 1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400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16790</xdr:rowOff>
    </xdr:to>
    <xdr:pic>
      <xdr:nvPicPr>
        <xdr:cNvPr id="3" name="Imagen 2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7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497121</xdr:colOff>
      <xdr:row>0</xdr:row>
      <xdr:rowOff>0</xdr:rowOff>
    </xdr:from>
    <xdr:to>
      <xdr:col>29</xdr:col>
      <xdr:colOff>131121</xdr:colOff>
      <xdr:row>2</xdr:row>
      <xdr:rowOff>17981</xdr:rowOff>
    </xdr:to>
    <xdr:pic>
      <xdr:nvPicPr>
        <xdr:cNvPr id="4" name="Imagen 3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4421" y="0"/>
          <a:ext cx="396000" cy="39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15996</xdr:rowOff>
    </xdr:to>
    <xdr:pic>
      <xdr:nvPicPr>
        <xdr:cNvPr id="5" name="Imagen 4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15996</xdr:rowOff>
    </xdr:to>
    <xdr:pic>
      <xdr:nvPicPr>
        <xdr:cNvPr id="6" name="Imagen 5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794</xdr:colOff>
      <xdr:row>1</xdr:row>
      <xdr:rowOff>10319</xdr:rowOff>
    </xdr:from>
    <xdr:to>
      <xdr:col>15</xdr:col>
      <xdr:colOff>357050</xdr:colOff>
      <xdr:row>11</xdr:row>
      <xdr:rowOff>38529</xdr:rowOff>
    </xdr:to>
    <xdr:grpSp>
      <xdr:nvGrpSpPr>
        <xdr:cNvPr id="7" name="Grupo 6"/>
        <xdr:cNvGrpSpPr/>
      </xdr:nvGrpSpPr>
      <xdr:grpSpPr>
        <a:xfrm>
          <a:off x="2372519" y="200819"/>
          <a:ext cx="4547256" cy="2723785"/>
          <a:chOff x="2391569" y="381794"/>
          <a:chExt cx="4547256" cy="2723785"/>
        </a:xfrm>
      </xdr:grpSpPr>
      <xdr:grpSp>
        <xdr:nvGrpSpPr>
          <xdr:cNvPr id="8" name="Grupo 7">
            <a:extLst>
              <a:ext uri="{FF2B5EF4-FFF2-40B4-BE49-F238E27FC236}">
                <a16:creationId xmlns:a16="http://schemas.microsoft.com/office/drawing/2014/main" xmlns="" id="{00000000-0008-0000-0300-000011000000}"/>
              </a:ext>
            </a:extLst>
          </xdr:cNvPr>
          <xdr:cNvGrpSpPr/>
        </xdr:nvGrpSpPr>
        <xdr:grpSpPr>
          <a:xfrm>
            <a:off x="2391569" y="381794"/>
            <a:ext cx="4547256" cy="2723785"/>
            <a:chOff x="2557065" y="109537"/>
            <a:chExt cx="4503600" cy="2696400"/>
          </a:xfrm>
        </xdr:grpSpPr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xmlns="" id="{00000000-0008-0000-0300-000012000000}"/>
                </a:ext>
              </a:extLst>
            </xdr:cNvPr>
            <xdr:cNvGraphicFramePr>
              <a:graphicFrameLocks/>
            </xdr:cNvGraphicFramePr>
          </xdr:nvGraphicFramePr>
          <xdr:xfrm>
            <a:off x="2557065" y="109537"/>
            <a:ext cx="4503600" cy="26964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xmlns="" id="{00000000-0008-0000-0300-000013000000}"/>
                </a:ext>
              </a:extLst>
            </xdr:cNvPr>
            <xdr:cNvSpPr txBox="1"/>
          </xdr:nvSpPr>
          <xdr:spPr>
            <a:xfrm>
              <a:off x="2609453" y="166989"/>
              <a:ext cx="4423569" cy="4377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050" b="1">
                  <a:solidFill>
                    <a:schemeClr val="tx1"/>
                  </a:solidFill>
                </a:rPr>
                <a:t>NÚMERO DE SOLICITUDES CONTESTADAS POR ÁREA</a:t>
              </a:r>
              <a:r>
                <a:rPr lang="es-MX" sz="1050" b="1" baseline="0">
                  <a:solidFill>
                    <a:schemeClr val="tx1"/>
                  </a:solidFill>
                </a:rPr>
                <a:t> DEL </a:t>
              </a:r>
            </a:p>
            <a:p>
              <a:pPr algn="ctr"/>
              <a:r>
                <a:rPr lang="es-MX" sz="1050" b="1" baseline="0">
                  <a:solidFill>
                    <a:schemeClr val="tx1"/>
                  </a:solidFill>
                </a:rPr>
                <a:t>CONGRESO DEL ESTADO DE HIDALGO,</a:t>
              </a:r>
              <a:r>
                <a:rPr lang="es-MX" sz="1050" b="1">
                  <a:solidFill>
                    <a:schemeClr val="tx1"/>
                  </a:solidFill>
                </a:rPr>
                <a:t> OCTUBRE 2019</a:t>
              </a:r>
              <a:r>
                <a:rPr lang="es-MX" sz="1050" b="1">
                  <a:solidFill>
                    <a:schemeClr val="tx1">
                      <a:lumMod val="75000"/>
                      <a:lumOff val="25000"/>
                    </a:schemeClr>
                  </a:solidFill>
                </a:rPr>
                <a:t>.</a:t>
              </a:r>
            </a:p>
          </xdr:txBody>
        </xdr:sp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xmlns="" id="{00000000-0008-0000-0300-000016000000}"/>
                </a:ext>
              </a:extLst>
            </xdr:cNvPr>
            <xdr:cNvSpPr txBox="1"/>
          </xdr:nvSpPr>
          <xdr:spPr>
            <a:xfrm>
              <a:off x="4702967" y="2510234"/>
              <a:ext cx="2308154" cy="25519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r"/>
              <a:r>
                <a:rPr lang="es-MX" sz="900" b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Total del mes: </a:t>
              </a:r>
              <a:r>
                <a:rPr lang="es-MX" sz="950" b="1">
                  <a:solidFill>
                    <a:schemeClr val="tx1">
                      <a:lumMod val="95000"/>
                      <a:lumOff val="5000"/>
                    </a:schemeClr>
                  </a:solidFill>
                </a:rPr>
                <a:t>12 solicitudes</a:t>
              </a:r>
            </a:p>
          </xdr:txBody>
        </xdr:sp>
      </xdr:grpSp>
      <xdr:pic>
        <xdr:nvPicPr>
          <xdr:cNvPr id="9" name="Imagen 1" descr="C:\Users\Jassin Tapia\Downloads\LXIV-Legislatura-logo.png">
            <a:extLst>
              <a:ext uri="{FF2B5EF4-FFF2-40B4-BE49-F238E27FC236}">
                <a16:creationId xmlns:a16="http://schemas.microsoft.com/office/drawing/2014/main" xmlns="" id="{00000000-0008-0000-0D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23" b="11002"/>
          <a:stretch>
            <a:fillRect/>
          </a:stretch>
        </xdr:blipFill>
        <xdr:spPr bwMode="auto">
          <a:xfrm>
            <a:off x="2505075" y="438150"/>
            <a:ext cx="380731" cy="375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 descr="Resultado de imagen para escudo de armas hidalgo">
            <a:extLst>
              <a:ext uri="{FF2B5EF4-FFF2-40B4-BE49-F238E27FC236}">
                <a16:creationId xmlns:a16="http://schemas.microsoft.com/office/drawing/2014/main" xmlns="" id="{00000000-0008-0000-0D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15101" y="457556"/>
            <a:ext cx="314324" cy="3387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19965</xdr:rowOff>
    </xdr:to>
    <xdr:pic>
      <xdr:nvPicPr>
        <xdr:cNvPr id="2" name="Imagen 1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400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16790</xdr:rowOff>
    </xdr:to>
    <xdr:pic>
      <xdr:nvPicPr>
        <xdr:cNvPr id="3" name="Imagen 2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7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497121</xdr:colOff>
      <xdr:row>0</xdr:row>
      <xdr:rowOff>0</xdr:rowOff>
    </xdr:from>
    <xdr:to>
      <xdr:col>29</xdr:col>
      <xdr:colOff>131121</xdr:colOff>
      <xdr:row>2</xdr:row>
      <xdr:rowOff>17981</xdr:rowOff>
    </xdr:to>
    <xdr:pic>
      <xdr:nvPicPr>
        <xdr:cNvPr id="4" name="Imagen 3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4421" y="0"/>
          <a:ext cx="396000" cy="39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15996</xdr:rowOff>
    </xdr:to>
    <xdr:pic>
      <xdr:nvPicPr>
        <xdr:cNvPr id="5" name="Imagen 4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15996</xdr:rowOff>
    </xdr:to>
    <xdr:pic>
      <xdr:nvPicPr>
        <xdr:cNvPr id="6" name="Imagen 5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19844</xdr:colOff>
      <xdr:row>1</xdr:row>
      <xdr:rowOff>29369</xdr:rowOff>
    </xdr:from>
    <xdr:to>
      <xdr:col>15</xdr:col>
      <xdr:colOff>376100</xdr:colOff>
      <xdr:row>11</xdr:row>
      <xdr:rowOff>57579</xdr:rowOff>
    </xdr:to>
    <xdr:grpSp>
      <xdr:nvGrpSpPr>
        <xdr:cNvPr id="7" name="Grupo 6"/>
        <xdr:cNvGrpSpPr/>
      </xdr:nvGrpSpPr>
      <xdr:grpSpPr>
        <a:xfrm>
          <a:off x="2391569" y="219869"/>
          <a:ext cx="4547256" cy="2723785"/>
          <a:chOff x="2391569" y="381794"/>
          <a:chExt cx="4547256" cy="2723785"/>
        </a:xfrm>
      </xdr:grpSpPr>
      <xdr:grpSp>
        <xdr:nvGrpSpPr>
          <xdr:cNvPr id="8" name="Grupo 7">
            <a:extLst>
              <a:ext uri="{FF2B5EF4-FFF2-40B4-BE49-F238E27FC236}">
                <a16:creationId xmlns:a16="http://schemas.microsoft.com/office/drawing/2014/main" xmlns="" id="{00000000-0008-0000-0300-000011000000}"/>
              </a:ext>
            </a:extLst>
          </xdr:cNvPr>
          <xdr:cNvGrpSpPr/>
        </xdr:nvGrpSpPr>
        <xdr:grpSpPr>
          <a:xfrm>
            <a:off x="2391569" y="381794"/>
            <a:ext cx="4547256" cy="2723785"/>
            <a:chOff x="2557065" y="109537"/>
            <a:chExt cx="4503600" cy="2696400"/>
          </a:xfrm>
        </xdr:grpSpPr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xmlns="" id="{00000000-0008-0000-0300-000012000000}"/>
                </a:ext>
              </a:extLst>
            </xdr:cNvPr>
            <xdr:cNvGraphicFramePr>
              <a:graphicFrameLocks/>
            </xdr:cNvGraphicFramePr>
          </xdr:nvGraphicFramePr>
          <xdr:xfrm>
            <a:off x="2557065" y="109537"/>
            <a:ext cx="4503600" cy="26964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xmlns="" id="{00000000-0008-0000-0300-000013000000}"/>
                </a:ext>
              </a:extLst>
            </xdr:cNvPr>
            <xdr:cNvSpPr txBox="1"/>
          </xdr:nvSpPr>
          <xdr:spPr>
            <a:xfrm>
              <a:off x="2609453" y="166989"/>
              <a:ext cx="4423569" cy="4377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050" b="1">
                  <a:solidFill>
                    <a:schemeClr val="tx1"/>
                  </a:solidFill>
                </a:rPr>
                <a:t>NÚMERO DE SOLICITUDES CONTESTADAS POR CADA ÁREA</a:t>
              </a:r>
              <a:r>
                <a:rPr lang="es-MX" sz="1050" b="1" baseline="0">
                  <a:solidFill>
                    <a:schemeClr val="tx1"/>
                  </a:solidFill>
                </a:rPr>
                <a:t> </a:t>
              </a:r>
            </a:p>
            <a:p>
              <a:pPr algn="ctr"/>
              <a:r>
                <a:rPr lang="es-MX" sz="1050" b="1" baseline="0">
                  <a:solidFill>
                    <a:schemeClr val="tx1"/>
                  </a:solidFill>
                </a:rPr>
                <a:t>DEL CONGRESO DEL ESTADO DE HIDALGO,</a:t>
              </a:r>
              <a:r>
                <a:rPr lang="es-MX" sz="1050" b="1">
                  <a:solidFill>
                    <a:schemeClr val="tx1"/>
                  </a:solidFill>
                </a:rPr>
                <a:t> NOVIEMBRE 2019</a:t>
              </a:r>
              <a:r>
                <a:rPr lang="es-MX" sz="1050" b="1">
                  <a:solidFill>
                    <a:schemeClr val="tx1">
                      <a:lumMod val="75000"/>
                      <a:lumOff val="25000"/>
                    </a:schemeClr>
                  </a:solidFill>
                </a:rPr>
                <a:t>.</a:t>
              </a:r>
            </a:p>
          </xdr:txBody>
        </xdr:sp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xmlns="" id="{00000000-0008-0000-0300-000016000000}"/>
                </a:ext>
              </a:extLst>
            </xdr:cNvPr>
            <xdr:cNvSpPr txBox="1"/>
          </xdr:nvSpPr>
          <xdr:spPr>
            <a:xfrm>
              <a:off x="4702967" y="2510234"/>
              <a:ext cx="2308154" cy="25519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r"/>
              <a:r>
                <a:rPr lang="es-MX" sz="900" b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Total del mes: </a:t>
              </a:r>
              <a:r>
                <a:rPr lang="es-MX" sz="950" b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21 solicitudes</a:t>
              </a:r>
            </a:p>
          </xdr:txBody>
        </xdr:sp>
      </xdr:grpSp>
      <xdr:pic>
        <xdr:nvPicPr>
          <xdr:cNvPr id="9" name="Imagen 1" descr="C:\Users\Jassin Tapia\Downloads\LXIV-Legislatura-logo.png">
            <a:extLst>
              <a:ext uri="{FF2B5EF4-FFF2-40B4-BE49-F238E27FC236}">
                <a16:creationId xmlns:a16="http://schemas.microsoft.com/office/drawing/2014/main" xmlns="" id="{00000000-0008-0000-0D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23" b="11002"/>
          <a:stretch>
            <a:fillRect/>
          </a:stretch>
        </xdr:blipFill>
        <xdr:spPr bwMode="auto">
          <a:xfrm>
            <a:off x="2505075" y="438150"/>
            <a:ext cx="380731" cy="375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 descr="Resultado de imagen para escudo de armas hidalgo">
            <a:extLst>
              <a:ext uri="{FF2B5EF4-FFF2-40B4-BE49-F238E27FC236}">
                <a16:creationId xmlns:a16="http://schemas.microsoft.com/office/drawing/2014/main" xmlns="" id="{00000000-0008-0000-0D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15101" y="457556"/>
            <a:ext cx="314324" cy="3387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19965</xdr:rowOff>
    </xdr:to>
    <xdr:pic>
      <xdr:nvPicPr>
        <xdr:cNvPr id="2" name="Imagen 1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400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16790</xdr:rowOff>
    </xdr:to>
    <xdr:pic>
      <xdr:nvPicPr>
        <xdr:cNvPr id="3" name="Imagen 2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7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497121</xdr:colOff>
      <xdr:row>0</xdr:row>
      <xdr:rowOff>0</xdr:rowOff>
    </xdr:from>
    <xdr:to>
      <xdr:col>29</xdr:col>
      <xdr:colOff>131121</xdr:colOff>
      <xdr:row>2</xdr:row>
      <xdr:rowOff>17981</xdr:rowOff>
    </xdr:to>
    <xdr:pic>
      <xdr:nvPicPr>
        <xdr:cNvPr id="4" name="Imagen 3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4421" y="0"/>
          <a:ext cx="396000" cy="39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15996</xdr:rowOff>
    </xdr:to>
    <xdr:pic>
      <xdr:nvPicPr>
        <xdr:cNvPr id="5" name="Imagen 4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15996</xdr:rowOff>
    </xdr:to>
    <xdr:pic>
      <xdr:nvPicPr>
        <xdr:cNvPr id="6" name="Imagen 5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19844</xdr:colOff>
      <xdr:row>0</xdr:row>
      <xdr:rowOff>76994</xdr:rowOff>
    </xdr:from>
    <xdr:to>
      <xdr:col>15</xdr:col>
      <xdr:colOff>376100</xdr:colOff>
      <xdr:row>10</xdr:row>
      <xdr:rowOff>114729</xdr:rowOff>
    </xdr:to>
    <xdr:grpSp>
      <xdr:nvGrpSpPr>
        <xdr:cNvPr id="7" name="Grupo 6"/>
        <xdr:cNvGrpSpPr/>
      </xdr:nvGrpSpPr>
      <xdr:grpSpPr>
        <a:xfrm>
          <a:off x="2391569" y="76994"/>
          <a:ext cx="4547256" cy="2723785"/>
          <a:chOff x="2391569" y="381794"/>
          <a:chExt cx="4547256" cy="2723785"/>
        </a:xfrm>
      </xdr:grpSpPr>
      <xdr:grpSp>
        <xdr:nvGrpSpPr>
          <xdr:cNvPr id="8" name="Grupo 7">
            <a:extLst>
              <a:ext uri="{FF2B5EF4-FFF2-40B4-BE49-F238E27FC236}">
                <a16:creationId xmlns:a16="http://schemas.microsoft.com/office/drawing/2014/main" xmlns="" id="{00000000-0008-0000-0300-000011000000}"/>
              </a:ext>
            </a:extLst>
          </xdr:cNvPr>
          <xdr:cNvGrpSpPr/>
        </xdr:nvGrpSpPr>
        <xdr:grpSpPr>
          <a:xfrm>
            <a:off x="2391569" y="381794"/>
            <a:ext cx="4547256" cy="2723785"/>
            <a:chOff x="2557065" y="109537"/>
            <a:chExt cx="4503600" cy="2696400"/>
          </a:xfrm>
        </xdr:grpSpPr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xmlns="" id="{00000000-0008-0000-0300-000012000000}"/>
                </a:ext>
              </a:extLst>
            </xdr:cNvPr>
            <xdr:cNvGraphicFramePr>
              <a:graphicFrameLocks/>
            </xdr:cNvGraphicFramePr>
          </xdr:nvGraphicFramePr>
          <xdr:xfrm>
            <a:off x="2557065" y="109537"/>
            <a:ext cx="4503600" cy="26964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xmlns="" id="{00000000-0008-0000-0300-000013000000}"/>
                </a:ext>
              </a:extLst>
            </xdr:cNvPr>
            <xdr:cNvSpPr txBox="1"/>
          </xdr:nvSpPr>
          <xdr:spPr>
            <a:xfrm>
              <a:off x="2609453" y="166989"/>
              <a:ext cx="4423569" cy="4377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050" b="1">
                  <a:solidFill>
                    <a:schemeClr val="tx1"/>
                  </a:solidFill>
                </a:rPr>
                <a:t>NÚMERO DE SOLICITUDES CONTESTADAS POR ÁREA</a:t>
              </a:r>
              <a:r>
                <a:rPr lang="es-MX" sz="1050" b="1" baseline="0">
                  <a:solidFill>
                    <a:schemeClr val="tx1"/>
                  </a:solidFill>
                </a:rPr>
                <a:t> DEL </a:t>
              </a:r>
            </a:p>
            <a:p>
              <a:pPr algn="ctr"/>
              <a:r>
                <a:rPr lang="es-MX" sz="1050" b="1" baseline="0">
                  <a:solidFill>
                    <a:schemeClr val="tx1"/>
                  </a:solidFill>
                </a:rPr>
                <a:t>CONGRESO DEL ESTADO DE HIDALGO,</a:t>
              </a:r>
              <a:r>
                <a:rPr lang="es-MX" sz="1050" b="1">
                  <a:solidFill>
                    <a:schemeClr val="tx1"/>
                  </a:solidFill>
                </a:rPr>
                <a:t> DICIEMBRE 2019</a:t>
              </a:r>
              <a:r>
                <a:rPr lang="es-MX" sz="1050" b="1">
                  <a:solidFill>
                    <a:schemeClr val="tx1">
                      <a:lumMod val="75000"/>
                      <a:lumOff val="25000"/>
                    </a:schemeClr>
                  </a:solidFill>
                </a:rPr>
                <a:t>.</a:t>
              </a:r>
            </a:p>
          </xdr:txBody>
        </xdr:sp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xmlns="" id="{00000000-0008-0000-0300-000016000000}"/>
                </a:ext>
              </a:extLst>
            </xdr:cNvPr>
            <xdr:cNvSpPr txBox="1"/>
          </xdr:nvSpPr>
          <xdr:spPr>
            <a:xfrm>
              <a:off x="4702967" y="2510234"/>
              <a:ext cx="2308154" cy="25519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r"/>
              <a:r>
                <a:rPr lang="es-MX" sz="900" b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*Total del mes: </a:t>
              </a:r>
              <a:r>
                <a:rPr lang="es-MX" sz="950" b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26 solicitudes</a:t>
              </a:r>
            </a:p>
          </xdr:txBody>
        </xdr:sp>
      </xdr:grpSp>
      <xdr:pic>
        <xdr:nvPicPr>
          <xdr:cNvPr id="9" name="Imagen 1" descr="C:\Users\Jassin Tapia\Downloads\LXIV-Legislatura-logo.png">
            <a:extLst>
              <a:ext uri="{FF2B5EF4-FFF2-40B4-BE49-F238E27FC236}">
                <a16:creationId xmlns:a16="http://schemas.microsoft.com/office/drawing/2014/main" xmlns="" id="{00000000-0008-0000-0D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23" b="11002"/>
          <a:stretch>
            <a:fillRect/>
          </a:stretch>
        </xdr:blipFill>
        <xdr:spPr bwMode="auto">
          <a:xfrm>
            <a:off x="2505075" y="438150"/>
            <a:ext cx="380731" cy="375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 descr="Resultado de imagen para escudo de armas hidalgo">
            <a:extLst>
              <a:ext uri="{FF2B5EF4-FFF2-40B4-BE49-F238E27FC236}">
                <a16:creationId xmlns:a16="http://schemas.microsoft.com/office/drawing/2014/main" xmlns="" id="{00000000-0008-0000-0D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15101" y="457556"/>
            <a:ext cx="314324" cy="3387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19965</xdr:rowOff>
    </xdr:to>
    <xdr:pic>
      <xdr:nvPicPr>
        <xdr:cNvPr id="51" name="Imagen 50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157172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16790</xdr:rowOff>
    </xdr:to>
    <xdr:pic>
      <xdr:nvPicPr>
        <xdr:cNvPr id="56" name="Imagen 55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3052772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497121</xdr:colOff>
      <xdr:row>0</xdr:row>
      <xdr:rowOff>0</xdr:rowOff>
    </xdr:from>
    <xdr:to>
      <xdr:col>29</xdr:col>
      <xdr:colOff>131121</xdr:colOff>
      <xdr:row>2</xdr:row>
      <xdr:rowOff>17981</xdr:rowOff>
    </xdr:to>
    <xdr:pic>
      <xdr:nvPicPr>
        <xdr:cNvPr id="66" name="Imagen 65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4421" y="6015047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15996</xdr:rowOff>
    </xdr:to>
    <xdr:pic>
      <xdr:nvPicPr>
        <xdr:cNvPr id="76" name="Imagen 75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8967797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15996</xdr:rowOff>
    </xdr:to>
    <xdr:pic>
      <xdr:nvPicPr>
        <xdr:cNvPr id="86" name="Imagen 85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11930072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19844</xdr:colOff>
      <xdr:row>1</xdr:row>
      <xdr:rowOff>794</xdr:rowOff>
    </xdr:from>
    <xdr:to>
      <xdr:col>15</xdr:col>
      <xdr:colOff>376100</xdr:colOff>
      <xdr:row>11</xdr:row>
      <xdr:rowOff>29004</xdr:rowOff>
    </xdr:to>
    <xdr:grpSp>
      <xdr:nvGrpSpPr>
        <xdr:cNvPr id="2" name="Grupo 1"/>
        <xdr:cNvGrpSpPr/>
      </xdr:nvGrpSpPr>
      <xdr:grpSpPr>
        <a:xfrm>
          <a:off x="2391569" y="191294"/>
          <a:ext cx="4547256" cy="2723785"/>
          <a:chOff x="2391569" y="381794"/>
          <a:chExt cx="4547256" cy="2723785"/>
        </a:xfrm>
      </xdr:grpSpPr>
      <xdr:grpSp>
        <xdr:nvGrpSpPr>
          <xdr:cNvPr id="17" name="Grupo 16">
            <a:extLst>
              <a:ext uri="{FF2B5EF4-FFF2-40B4-BE49-F238E27FC236}">
                <a16:creationId xmlns:a16="http://schemas.microsoft.com/office/drawing/2014/main" xmlns="" id="{00000000-0008-0000-0300-000011000000}"/>
              </a:ext>
            </a:extLst>
          </xdr:cNvPr>
          <xdr:cNvGrpSpPr/>
        </xdr:nvGrpSpPr>
        <xdr:grpSpPr>
          <a:xfrm>
            <a:off x="2391569" y="381794"/>
            <a:ext cx="4547256" cy="2723785"/>
            <a:chOff x="2557065" y="109537"/>
            <a:chExt cx="4503600" cy="2696400"/>
          </a:xfrm>
        </xdr:grpSpPr>
        <xdr:graphicFrame macro="">
          <xdr:nvGraphicFramePr>
            <xdr:cNvPr id="18" name="Gráfico 17">
              <a:extLst>
                <a:ext uri="{FF2B5EF4-FFF2-40B4-BE49-F238E27FC236}">
                  <a16:creationId xmlns:a16="http://schemas.microsoft.com/office/drawing/2014/main" xmlns="" id="{00000000-0008-0000-0300-000012000000}"/>
                </a:ext>
              </a:extLst>
            </xdr:cNvPr>
            <xdr:cNvGraphicFramePr>
              <a:graphicFrameLocks/>
            </xdr:cNvGraphicFramePr>
          </xdr:nvGraphicFramePr>
          <xdr:xfrm>
            <a:off x="2557065" y="109537"/>
            <a:ext cx="4503600" cy="26964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19" name="CuadroTexto 18">
              <a:extLst>
                <a:ext uri="{FF2B5EF4-FFF2-40B4-BE49-F238E27FC236}">
                  <a16:creationId xmlns:a16="http://schemas.microsoft.com/office/drawing/2014/main" xmlns="" id="{00000000-0008-0000-0300-000013000000}"/>
                </a:ext>
              </a:extLst>
            </xdr:cNvPr>
            <xdr:cNvSpPr txBox="1"/>
          </xdr:nvSpPr>
          <xdr:spPr>
            <a:xfrm>
              <a:off x="2609453" y="166989"/>
              <a:ext cx="4423569" cy="4377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050" b="1">
                  <a:solidFill>
                    <a:schemeClr val="tx1"/>
                  </a:solidFill>
                </a:rPr>
                <a:t>NÚMERO DE SOLICITUDES CONTESTADAS POR ÁREA</a:t>
              </a:r>
              <a:r>
                <a:rPr lang="es-MX" sz="1050" b="1" baseline="0">
                  <a:solidFill>
                    <a:schemeClr val="tx1"/>
                  </a:solidFill>
                </a:rPr>
                <a:t> DEL </a:t>
              </a:r>
            </a:p>
            <a:p>
              <a:pPr algn="ctr"/>
              <a:r>
                <a:rPr lang="es-MX" sz="1050" b="1" baseline="0">
                  <a:solidFill>
                    <a:schemeClr val="tx1"/>
                  </a:solidFill>
                </a:rPr>
                <a:t>CONGRESO DEL ESTADO DE HIDALGO,</a:t>
              </a:r>
              <a:r>
                <a:rPr lang="es-MX" sz="1050" b="1">
                  <a:solidFill>
                    <a:schemeClr val="tx1"/>
                  </a:solidFill>
                </a:rPr>
                <a:t> ENERO 2019</a:t>
              </a:r>
              <a:r>
                <a:rPr lang="es-MX" sz="1050" b="1">
                  <a:solidFill>
                    <a:schemeClr val="tx1">
                      <a:lumMod val="75000"/>
                      <a:lumOff val="25000"/>
                    </a:schemeClr>
                  </a:solidFill>
                </a:rPr>
                <a:t>.</a:t>
              </a:r>
            </a:p>
          </xdr:txBody>
        </xdr:sp>
        <xdr:sp macro="" textlink="">
          <xdr:nvSpPr>
            <xdr:cNvPr id="22" name="CuadroTexto 21">
              <a:extLst>
                <a:ext uri="{FF2B5EF4-FFF2-40B4-BE49-F238E27FC236}">
                  <a16:creationId xmlns:a16="http://schemas.microsoft.com/office/drawing/2014/main" xmlns="" id="{00000000-0008-0000-0300-000016000000}"/>
                </a:ext>
              </a:extLst>
            </xdr:cNvPr>
            <xdr:cNvSpPr txBox="1"/>
          </xdr:nvSpPr>
          <xdr:spPr>
            <a:xfrm>
              <a:off x="4702967" y="2510234"/>
              <a:ext cx="2308154" cy="25519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r"/>
              <a:r>
                <a:rPr lang="es-MX" sz="900" b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Total del mes: </a:t>
              </a:r>
              <a:r>
                <a:rPr lang="es-MX" sz="950" b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17 solicitudes*</a:t>
              </a:r>
            </a:p>
          </xdr:txBody>
        </xdr:sp>
      </xdr:grpSp>
      <xdr:pic>
        <xdr:nvPicPr>
          <xdr:cNvPr id="13" name="Imagen 1" descr="C:\Users\Jassin Tapia\Downloads\LXIV-Legislatura-logo.png">
            <a:extLst>
              <a:ext uri="{FF2B5EF4-FFF2-40B4-BE49-F238E27FC236}">
                <a16:creationId xmlns:a16="http://schemas.microsoft.com/office/drawing/2014/main" xmlns="" id="{00000000-0008-0000-0D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23" b="11002"/>
          <a:stretch>
            <a:fillRect/>
          </a:stretch>
        </xdr:blipFill>
        <xdr:spPr bwMode="auto">
          <a:xfrm>
            <a:off x="2505075" y="438150"/>
            <a:ext cx="380731" cy="375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2" descr="Resultado de imagen para escudo de armas hidalgo">
            <a:extLst>
              <a:ext uri="{FF2B5EF4-FFF2-40B4-BE49-F238E27FC236}">
                <a16:creationId xmlns:a16="http://schemas.microsoft.com/office/drawing/2014/main" xmlns="" id="{00000000-0008-0000-0D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15101" y="457556"/>
            <a:ext cx="314324" cy="3387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19965</xdr:rowOff>
    </xdr:to>
    <xdr:pic>
      <xdr:nvPicPr>
        <xdr:cNvPr id="2" name="Imagen 1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400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16790</xdr:rowOff>
    </xdr:to>
    <xdr:pic>
      <xdr:nvPicPr>
        <xdr:cNvPr id="3" name="Imagen 2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7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497121</xdr:colOff>
      <xdr:row>0</xdr:row>
      <xdr:rowOff>0</xdr:rowOff>
    </xdr:from>
    <xdr:to>
      <xdr:col>29</xdr:col>
      <xdr:colOff>131121</xdr:colOff>
      <xdr:row>2</xdr:row>
      <xdr:rowOff>17981</xdr:rowOff>
    </xdr:to>
    <xdr:pic>
      <xdr:nvPicPr>
        <xdr:cNvPr id="4" name="Imagen 3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4421" y="0"/>
          <a:ext cx="396000" cy="39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15996</xdr:rowOff>
    </xdr:to>
    <xdr:pic>
      <xdr:nvPicPr>
        <xdr:cNvPr id="5" name="Imagen 4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15996</xdr:rowOff>
    </xdr:to>
    <xdr:pic>
      <xdr:nvPicPr>
        <xdr:cNvPr id="6" name="Imagen 5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19844</xdr:colOff>
      <xdr:row>0</xdr:row>
      <xdr:rowOff>29369</xdr:rowOff>
    </xdr:from>
    <xdr:to>
      <xdr:col>15</xdr:col>
      <xdr:colOff>376100</xdr:colOff>
      <xdr:row>10</xdr:row>
      <xdr:rowOff>76629</xdr:rowOff>
    </xdr:to>
    <xdr:grpSp>
      <xdr:nvGrpSpPr>
        <xdr:cNvPr id="7" name="Grupo 6"/>
        <xdr:cNvGrpSpPr/>
      </xdr:nvGrpSpPr>
      <xdr:grpSpPr>
        <a:xfrm>
          <a:off x="2391569" y="29369"/>
          <a:ext cx="4547256" cy="2723785"/>
          <a:chOff x="2391569" y="381794"/>
          <a:chExt cx="4547256" cy="2723785"/>
        </a:xfrm>
      </xdr:grpSpPr>
      <xdr:grpSp>
        <xdr:nvGrpSpPr>
          <xdr:cNvPr id="8" name="Grupo 7">
            <a:extLst>
              <a:ext uri="{FF2B5EF4-FFF2-40B4-BE49-F238E27FC236}">
                <a16:creationId xmlns:a16="http://schemas.microsoft.com/office/drawing/2014/main" xmlns="" id="{00000000-0008-0000-0300-000011000000}"/>
              </a:ext>
            </a:extLst>
          </xdr:cNvPr>
          <xdr:cNvGrpSpPr/>
        </xdr:nvGrpSpPr>
        <xdr:grpSpPr>
          <a:xfrm>
            <a:off x="2391569" y="381794"/>
            <a:ext cx="4547256" cy="2723785"/>
            <a:chOff x="2557065" y="109537"/>
            <a:chExt cx="4503600" cy="2696400"/>
          </a:xfrm>
        </xdr:grpSpPr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xmlns="" id="{00000000-0008-0000-0300-000012000000}"/>
                </a:ext>
              </a:extLst>
            </xdr:cNvPr>
            <xdr:cNvGraphicFramePr>
              <a:graphicFrameLocks/>
            </xdr:cNvGraphicFramePr>
          </xdr:nvGraphicFramePr>
          <xdr:xfrm>
            <a:off x="2557065" y="109537"/>
            <a:ext cx="4503600" cy="26964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xmlns="" id="{00000000-0008-0000-0300-000013000000}"/>
                </a:ext>
              </a:extLst>
            </xdr:cNvPr>
            <xdr:cNvSpPr txBox="1"/>
          </xdr:nvSpPr>
          <xdr:spPr>
            <a:xfrm>
              <a:off x="2609453" y="166989"/>
              <a:ext cx="4423569" cy="4377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050" b="1">
                  <a:solidFill>
                    <a:schemeClr val="tx1"/>
                  </a:solidFill>
                </a:rPr>
                <a:t>NÚMERO DE SOLICITUDES CONTESTADAS POR ÁREA</a:t>
              </a:r>
              <a:r>
                <a:rPr lang="es-MX" sz="1050" b="1" baseline="0">
                  <a:solidFill>
                    <a:schemeClr val="tx1"/>
                  </a:solidFill>
                </a:rPr>
                <a:t> DEL </a:t>
              </a:r>
            </a:p>
            <a:p>
              <a:pPr algn="ctr"/>
              <a:r>
                <a:rPr lang="es-MX" sz="1050" b="1" baseline="0">
                  <a:solidFill>
                    <a:schemeClr val="tx1"/>
                  </a:solidFill>
                </a:rPr>
                <a:t>CONGRESO DEL ESTADO DE HIDALGO,</a:t>
              </a:r>
              <a:r>
                <a:rPr lang="es-MX" sz="1050" b="1">
                  <a:solidFill>
                    <a:schemeClr val="tx1"/>
                  </a:solidFill>
                </a:rPr>
                <a:t> FEBRERO 2019</a:t>
              </a:r>
              <a:r>
                <a:rPr lang="es-MX" sz="1050" b="1">
                  <a:solidFill>
                    <a:schemeClr val="tx1">
                      <a:lumMod val="75000"/>
                      <a:lumOff val="25000"/>
                    </a:schemeClr>
                  </a:solidFill>
                </a:rPr>
                <a:t>.</a:t>
              </a:r>
            </a:p>
          </xdr:txBody>
        </xdr:sp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xmlns="" id="{00000000-0008-0000-0300-000016000000}"/>
                </a:ext>
              </a:extLst>
            </xdr:cNvPr>
            <xdr:cNvSpPr txBox="1"/>
          </xdr:nvSpPr>
          <xdr:spPr>
            <a:xfrm>
              <a:off x="4702967" y="2510234"/>
              <a:ext cx="2308154" cy="25519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r"/>
              <a:r>
                <a:rPr lang="es-MX" sz="900" b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Total del mes: </a:t>
              </a:r>
              <a:r>
                <a:rPr lang="es-MX" sz="950" b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16 solicitudes*</a:t>
              </a:r>
            </a:p>
          </xdr:txBody>
        </xdr:sp>
      </xdr:grpSp>
      <xdr:pic>
        <xdr:nvPicPr>
          <xdr:cNvPr id="9" name="Imagen 1" descr="C:\Users\Jassin Tapia\Downloads\LXIV-Legislatura-logo.png">
            <a:extLst>
              <a:ext uri="{FF2B5EF4-FFF2-40B4-BE49-F238E27FC236}">
                <a16:creationId xmlns:a16="http://schemas.microsoft.com/office/drawing/2014/main" xmlns="" id="{00000000-0008-0000-0D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23" b="11002"/>
          <a:stretch>
            <a:fillRect/>
          </a:stretch>
        </xdr:blipFill>
        <xdr:spPr bwMode="auto">
          <a:xfrm>
            <a:off x="2505075" y="438150"/>
            <a:ext cx="380731" cy="375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 descr="Resultado de imagen para escudo de armas hidalgo">
            <a:extLst>
              <a:ext uri="{FF2B5EF4-FFF2-40B4-BE49-F238E27FC236}">
                <a16:creationId xmlns:a16="http://schemas.microsoft.com/office/drawing/2014/main" xmlns="" id="{00000000-0008-0000-0D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15101" y="457556"/>
            <a:ext cx="314324" cy="3387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1</xdr:row>
      <xdr:rowOff>210465</xdr:rowOff>
    </xdr:to>
    <xdr:pic>
      <xdr:nvPicPr>
        <xdr:cNvPr id="2" name="Imagen 1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400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1</xdr:row>
      <xdr:rowOff>207290</xdr:rowOff>
    </xdr:to>
    <xdr:pic>
      <xdr:nvPicPr>
        <xdr:cNvPr id="3" name="Imagen 2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7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497121</xdr:colOff>
      <xdr:row>0</xdr:row>
      <xdr:rowOff>0</xdr:rowOff>
    </xdr:from>
    <xdr:to>
      <xdr:col>29</xdr:col>
      <xdr:colOff>131121</xdr:colOff>
      <xdr:row>1</xdr:row>
      <xdr:rowOff>208481</xdr:rowOff>
    </xdr:to>
    <xdr:pic>
      <xdr:nvPicPr>
        <xdr:cNvPr id="4" name="Imagen 3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4421" y="0"/>
          <a:ext cx="396000" cy="39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1</xdr:row>
      <xdr:rowOff>206496</xdr:rowOff>
    </xdr:to>
    <xdr:pic>
      <xdr:nvPicPr>
        <xdr:cNvPr id="5" name="Imagen 4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1</xdr:row>
      <xdr:rowOff>206496</xdr:rowOff>
    </xdr:to>
    <xdr:pic>
      <xdr:nvPicPr>
        <xdr:cNvPr id="6" name="Imagen 5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19844</xdr:colOff>
      <xdr:row>1</xdr:row>
      <xdr:rowOff>29369</xdr:rowOff>
    </xdr:from>
    <xdr:to>
      <xdr:col>15</xdr:col>
      <xdr:colOff>376100</xdr:colOff>
      <xdr:row>12</xdr:row>
      <xdr:rowOff>48054</xdr:rowOff>
    </xdr:to>
    <xdr:grpSp>
      <xdr:nvGrpSpPr>
        <xdr:cNvPr id="13" name="Grupo 12"/>
        <xdr:cNvGrpSpPr/>
      </xdr:nvGrpSpPr>
      <xdr:grpSpPr>
        <a:xfrm>
          <a:off x="2391569" y="219869"/>
          <a:ext cx="4547256" cy="2723785"/>
          <a:chOff x="2391569" y="410369"/>
          <a:chExt cx="4547256" cy="2723785"/>
        </a:xfrm>
      </xdr:grpSpPr>
      <xdr:grpSp>
        <xdr:nvGrpSpPr>
          <xdr:cNvPr id="7" name="Grupo 6"/>
          <xdr:cNvGrpSpPr/>
        </xdr:nvGrpSpPr>
        <xdr:grpSpPr>
          <a:xfrm>
            <a:off x="2391569" y="410369"/>
            <a:ext cx="4547256" cy="2723785"/>
            <a:chOff x="2391569" y="381794"/>
            <a:chExt cx="4547256" cy="2723785"/>
          </a:xfrm>
        </xdr:grpSpPr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xmlns="" id="{00000000-0008-0000-0300-000011000000}"/>
                </a:ext>
              </a:extLst>
            </xdr:cNvPr>
            <xdr:cNvGrpSpPr/>
          </xdr:nvGrpSpPr>
          <xdr:grpSpPr>
            <a:xfrm>
              <a:off x="2391569" y="381794"/>
              <a:ext cx="4547256" cy="2723785"/>
              <a:chOff x="2557065" y="109537"/>
              <a:chExt cx="4503600" cy="2696400"/>
            </a:xfrm>
          </xdr:grpSpPr>
          <xdr:graphicFrame macro="">
            <xdr:nvGraphicFramePr>
              <xdr:cNvPr id="11" name="Gráfico 10">
                <a:extLst>
                  <a:ext uri="{FF2B5EF4-FFF2-40B4-BE49-F238E27FC236}">
                    <a16:creationId xmlns:a16="http://schemas.microsoft.com/office/drawing/2014/main" xmlns="" id="{00000000-0008-0000-0300-00001200000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2557065" y="109537"/>
              <a:ext cx="4503600" cy="26964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12" name="CuadroTexto 11">
                <a:extLst>
                  <a:ext uri="{FF2B5EF4-FFF2-40B4-BE49-F238E27FC236}">
                    <a16:creationId xmlns:a16="http://schemas.microsoft.com/office/drawing/2014/main" xmlns="" id="{00000000-0008-0000-0300-000013000000}"/>
                  </a:ext>
                </a:extLst>
              </xdr:cNvPr>
              <xdr:cNvSpPr txBox="1"/>
            </xdr:nvSpPr>
            <xdr:spPr>
              <a:xfrm>
                <a:off x="2609453" y="166989"/>
                <a:ext cx="4423569" cy="437753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MX" sz="1050" b="1">
                    <a:solidFill>
                      <a:schemeClr val="tx1"/>
                    </a:solidFill>
                  </a:rPr>
                  <a:t>NÚMERO DE SOLICITUDES CONTESTADAS POR ÁREA</a:t>
                </a:r>
                <a:r>
                  <a:rPr lang="es-MX" sz="1050" b="1" baseline="0">
                    <a:solidFill>
                      <a:schemeClr val="tx1"/>
                    </a:solidFill>
                  </a:rPr>
                  <a:t> DEL </a:t>
                </a:r>
              </a:p>
              <a:p>
                <a:pPr algn="ctr"/>
                <a:r>
                  <a:rPr lang="es-MX" sz="1050" b="1" baseline="0">
                    <a:solidFill>
                      <a:schemeClr val="tx1"/>
                    </a:solidFill>
                  </a:rPr>
                  <a:t>CONGRESO DEL ESTADO DE HIDALGO,</a:t>
                </a:r>
                <a:r>
                  <a:rPr lang="es-MX" sz="1050" b="1">
                    <a:solidFill>
                      <a:schemeClr val="tx1"/>
                    </a:solidFill>
                  </a:rPr>
                  <a:t> MARZO 2019</a:t>
                </a:r>
                <a:r>
                  <a:rPr lang="es-MX" sz="105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.</a:t>
                </a:r>
              </a:p>
            </xdr:txBody>
          </xdr:sp>
        </xdr:grpSp>
        <xdr:pic>
          <xdr:nvPicPr>
            <xdr:cNvPr id="9" name="Imagen 1" descr="C:\Users\Jassin Tapia\Downloads\LXIV-Legislatura-logo.png">
              <a:extLst>
                <a:ext uri="{FF2B5EF4-FFF2-40B4-BE49-F238E27FC236}">
                  <a16:creationId xmlns:a16="http://schemas.microsoft.com/office/drawing/2014/main" xmlns="" id="{00000000-0008-0000-0D00-00000D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8023" b="11002"/>
            <a:stretch>
              <a:fillRect/>
            </a:stretch>
          </xdr:blipFill>
          <xdr:spPr bwMode="auto">
            <a:xfrm>
              <a:off x="2505075" y="438150"/>
              <a:ext cx="380731" cy="37595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2" descr="Resultado de imagen para escudo de armas hidalgo">
              <a:extLst>
                <a:ext uri="{FF2B5EF4-FFF2-40B4-BE49-F238E27FC236}">
                  <a16:creationId xmlns:a16="http://schemas.microsoft.com/office/drawing/2014/main" xmlns="" id="{00000000-0008-0000-0D00-00000E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515101" y="457556"/>
              <a:ext cx="314324" cy="33877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4" name="CuadroTexto 13">
            <a:extLst>
              <a:ext uri="{FF2B5EF4-FFF2-40B4-BE49-F238E27FC236}">
                <a16:creationId xmlns:a16="http://schemas.microsoft.com/office/drawing/2014/main" xmlns="" id="{00000000-0008-0000-0800-00000C000000}"/>
              </a:ext>
            </a:extLst>
          </xdr:cNvPr>
          <xdr:cNvSpPr txBox="1"/>
        </xdr:nvSpPr>
        <xdr:spPr>
          <a:xfrm>
            <a:off x="4505325" y="2743200"/>
            <a:ext cx="2325444" cy="2499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s-MX" sz="900" b="1">
                <a:solidFill>
                  <a:schemeClr val="tx1">
                    <a:lumMod val="85000"/>
                    <a:lumOff val="15000"/>
                  </a:schemeClr>
                </a:solidFill>
              </a:rPr>
              <a:t>Total del mes: 29 solicitudes*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19965</xdr:rowOff>
    </xdr:to>
    <xdr:pic>
      <xdr:nvPicPr>
        <xdr:cNvPr id="2" name="Imagen 1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400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16790</xdr:rowOff>
    </xdr:to>
    <xdr:pic>
      <xdr:nvPicPr>
        <xdr:cNvPr id="3" name="Imagen 2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7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497121</xdr:colOff>
      <xdr:row>0</xdr:row>
      <xdr:rowOff>0</xdr:rowOff>
    </xdr:from>
    <xdr:to>
      <xdr:col>29</xdr:col>
      <xdr:colOff>131121</xdr:colOff>
      <xdr:row>2</xdr:row>
      <xdr:rowOff>17981</xdr:rowOff>
    </xdr:to>
    <xdr:pic>
      <xdr:nvPicPr>
        <xdr:cNvPr id="4" name="Imagen 3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4421" y="0"/>
          <a:ext cx="396000" cy="39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15996</xdr:rowOff>
    </xdr:to>
    <xdr:pic>
      <xdr:nvPicPr>
        <xdr:cNvPr id="5" name="Imagen 4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15996</xdr:rowOff>
    </xdr:to>
    <xdr:pic>
      <xdr:nvPicPr>
        <xdr:cNvPr id="6" name="Imagen 5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19844</xdr:colOff>
      <xdr:row>0</xdr:row>
      <xdr:rowOff>29369</xdr:rowOff>
    </xdr:from>
    <xdr:to>
      <xdr:col>15</xdr:col>
      <xdr:colOff>376100</xdr:colOff>
      <xdr:row>10</xdr:row>
      <xdr:rowOff>76629</xdr:rowOff>
    </xdr:to>
    <xdr:grpSp>
      <xdr:nvGrpSpPr>
        <xdr:cNvPr id="7" name="Grupo 6"/>
        <xdr:cNvGrpSpPr/>
      </xdr:nvGrpSpPr>
      <xdr:grpSpPr>
        <a:xfrm>
          <a:off x="2391569" y="29369"/>
          <a:ext cx="4547256" cy="2723785"/>
          <a:chOff x="2391569" y="381794"/>
          <a:chExt cx="4547256" cy="2723785"/>
        </a:xfrm>
      </xdr:grpSpPr>
      <xdr:grpSp>
        <xdr:nvGrpSpPr>
          <xdr:cNvPr id="8" name="Grupo 7">
            <a:extLst>
              <a:ext uri="{FF2B5EF4-FFF2-40B4-BE49-F238E27FC236}">
                <a16:creationId xmlns:a16="http://schemas.microsoft.com/office/drawing/2014/main" xmlns="" id="{00000000-0008-0000-0300-000011000000}"/>
              </a:ext>
            </a:extLst>
          </xdr:cNvPr>
          <xdr:cNvGrpSpPr/>
        </xdr:nvGrpSpPr>
        <xdr:grpSpPr>
          <a:xfrm>
            <a:off x="2391569" y="381794"/>
            <a:ext cx="4547256" cy="2723785"/>
            <a:chOff x="2557065" y="109537"/>
            <a:chExt cx="4503600" cy="2696400"/>
          </a:xfrm>
        </xdr:grpSpPr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xmlns="" id="{00000000-0008-0000-0300-000012000000}"/>
                </a:ext>
              </a:extLst>
            </xdr:cNvPr>
            <xdr:cNvGraphicFramePr>
              <a:graphicFrameLocks/>
            </xdr:cNvGraphicFramePr>
          </xdr:nvGraphicFramePr>
          <xdr:xfrm>
            <a:off x="2557065" y="109537"/>
            <a:ext cx="4503600" cy="26964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xmlns="" id="{00000000-0008-0000-0300-000013000000}"/>
                </a:ext>
              </a:extLst>
            </xdr:cNvPr>
            <xdr:cNvSpPr txBox="1"/>
          </xdr:nvSpPr>
          <xdr:spPr>
            <a:xfrm>
              <a:off x="2609453" y="166989"/>
              <a:ext cx="4423569" cy="4377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050" b="1">
                  <a:solidFill>
                    <a:schemeClr val="tx1"/>
                  </a:solidFill>
                </a:rPr>
                <a:t>NÚMERO DE SOLICITUDES CONTESTADAS POR ÁREA</a:t>
              </a:r>
              <a:r>
                <a:rPr lang="es-MX" sz="1050" b="1" baseline="0">
                  <a:solidFill>
                    <a:schemeClr val="tx1"/>
                  </a:solidFill>
                </a:rPr>
                <a:t> DEL </a:t>
              </a:r>
            </a:p>
            <a:p>
              <a:pPr algn="ctr"/>
              <a:r>
                <a:rPr lang="es-MX" sz="1050" b="1" baseline="0">
                  <a:solidFill>
                    <a:schemeClr val="tx1"/>
                  </a:solidFill>
                </a:rPr>
                <a:t>CONGRESO DEL ESTADO DE HIDALGO,</a:t>
              </a:r>
              <a:r>
                <a:rPr lang="es-MX" sz="1050" b="1">
                  <a:solidFill>
                    <a:schemeClr val="tx1"/>
                  </a:solidFill>
                </a:rPr>
                <a:t> ABRIL 2019</a:t>
              </a:r>
              <a:r>
                <a:rPr lang="es-MX" sz="1050" b="1">
                  <a:solidFill>
                    <a:schemeClr val="tx1">
                      <a:lumMod val="75000"/>
                      <a:lumOff val="25000"/>
                    </a:schemeClr>
                  </a:solidFill>
                </a:rPr>
                <a:t>.</a:t>
              </a:r>
            </a:p>
          </xdr:txBody>
        </xdr:sp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xmlns="" id="{00000000-0008-0000-0300-000016000000}"/>
                </a:ext>
              </a:extLst>
            </xdr:cNvPr>
            <xdr:cNvSpPr txBox="1"/>
          </xdr:nvSpPr>
          <xdr:spPr>
            <a:xfrm>
              <a:off x="4702967" y="2510234"/>
              <a:ext cx="2308154" cy="25519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r"/>
              <a:r>
                <a:rPr lang="es-MX" sz="900" b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Total del mes: </a:t>
              </a:r>
              <a:r>
                <a:rPr lang="es-MX" sz="950" b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18 solicitudes</a:t>
              </a:r>
            </a:p>
          </xdr:txBody>
        </xdr:sp>
      </xdr:grpSp>
      <xdr:pic>
        <xdr:nvPicPr>
          <xdr:cNvPr id="9" name="Imagen 1" descr="C:\Users\Jassin Tapia\Downloads\LXIV-Legislatura-logo.png">
            <a:extLst>
              <a:ext uri="{FF2B5EF4-FFF2-40B4-BE49-F238E27FC236}">
                <a16:creationId xmlns:a16="http://schemas.microsoft.com/office/drawing/2014/main" xmlns="" id="{00000000-0008-0000-0D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23" b="11002"/>
          <a:stretch>
            <a:fillRect/>
          </a:stretch>
        </xdr:blipFill>
        <xdr:spPr bwMode="auto">
          <a:xfrm>
            <a:off x="2505075" y="438150"/>
            <a:ext cx="380731" cy="375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 descr="Resultado de imagen para escudo de armas hidalgo">
            <a:extLst>
              <a:ext uri="{FF2B5EF4-FFF2-40B4-BE49-F238E27FC236}">
                <a16:creationId xmlns:a16="http://schemas.microsoft.com/office/drawing/2014/main" xmlns="" id="{00000000-0008-0000-0D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15101" y="457556"/>
            <a:ext cx="314324" cy="3387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19965</xdr:rowOff>
    </xdr:to>
    <xdr:pic>
      <xdr:nvPicPr>
        <xdr:cNvPr id="2" name="Imagen 1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400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16790</xdr:rowOff>
    </xdr:to>
    <xdr:pic>
      <xdr:nvPicPr>
        <xdr:cNvPr id="3" name="Imagen 2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7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497121</xdr:colOff>
      <xdr:row>0</xdr:row>
      <xdr:rowOff>0</xdr:rowOff>
    </xdr:from>
    <xdr:to>
      <xdr:col>29</xdr:col>
      <xdr:colOff>131121</xdr:colOff>
      <xdr:row>2</xdr:row>
      <xdr:rowOff>17981</xdr:rowOff>
    </xdr:to>
    <xdr:pic>
      <xdr:nvPicPr>
        <xdr:cNvPr id="4" name="Imagen 3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4421" y="0"/>
          <a:ext cx="396000" cy="39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15996</xdr:rowOff>
    </xdr:to>
    <xdr:pic>
      <xdr:nvPicPr>
        <xdr:cNvPr id="5" name="Imagen 4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15996</xdr:rowOff>
    </xdr:to>
    <xdr:pic>
      <xdr:nvPicPr>
        <xdr:cNvPr id="6" name="Imagen 5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19844</xdr:colOff>
      <xdr:row>0</xdr:row>
      <xdr:rowOff>162719</xdr:rowOff>
    </xdr:from>
    <xdr:to>
      <xdr:col>15</xdr:col>
      <xdr:colOff>376100</xdr:colOff>
      <xdr:row>11</xdr:row>
      <xdr:rowOff>429</xdr:rowOff>
    </xdr:to>
    <xdr:grpSp>
      <xdr:nvGrpSpPr>
        <xdr:cNvPr id="7" name="Grupo 6"/>
        <xdr:cNvGrpSpPr/>
      </xdr:nvGrpSpPr>
      <xdr:grpSpPr>
        <a:xfrm>
          <a:off x="2391569" y="162719"/>
          <a:ext cx="4547256" cy="2723785"/>
          <a:chOff x="2391569" y="381794"/>
          <a:chExt cx="4547256" cy="2723785"/>
        </a:xfrm>
      </xdr:grpSpPr>
      <xdr:grpSp>
        <xdr:nvGrpSpPr>
          <xdr:cNvPr id="8" name="Grupo 7">
            <a:extLst>
              <a:ext uri="{FF2B5EF4-FFF2-40B4-BE49-F238E27FC236}">
                <a16:creationId xmlns:a16="http://schemas.microsoft.com/office/drawing/2014/main" xmlns="" id="{00000000-0008-0000-0300-000011000000}"/>
              </a:ext>
            </a:extLst>
          </xdr:cNvPr>
          <xdr:cNvGrpSpPr/>
        </xdr:nvGrpSpPr>
        <xdr:grpSpPr>
          <a:xfrm>
            <a:off x="2391569" y="381794"/>
            <a:ext cx="4547256" cy="2723785"/>
            <a:chOff x="2557065" y="109537"/>
            <a:chExt cx="4503600" cy="2696400"/>
          </a:xfrm>
        </xdr:grpSpPr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xmlns="" id="{00000000-0008-0000-0300-000012000000}"/>
                </a:ext>
              </a:extLst>
            </xdr:cNvPr>
            <xdr:cNvGraphicFramePr>
              <a:graphicFrameLocks/>
            </xdr:cNvGraphicFramePr>
          </xdr:nvGraphicFramePr>
          <xdr:xfrm>
            <a:off x="2557065" y="109537"/>
            <a:ext cx="4503600" cy="26964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xmlns="" id="{00000000-0008-0000-0300-000013000000}"/>
                </a:ext>
              </a:extLst>
            </xdr:cNvPr>
            <xdr:cNvSpPr txBox="1"/>
          </xdr:nvSpPr>
          <xdr:spPr>
            <a:xfrm>
              <a:off x="2609453" y="166989"/>
              <a:ext cx="4423569" cy="4377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050" b="1">
                  <a:solidFill>
                    <a:schemeClr val="tx1"/>
                  </a:solidFill>
                </a:rPr>
                <a:t>NÚMERO DE SOLICITUDES CONTESTADAS POR ÁREA</a:t>
              </a:r>
              <a:r>
                <a:rPr lang="es-MX" sz="1050" b="1" baseline="0">
                  <a:solidFill>
                    <a:schemeClr val="tx1"/>
                  </a:solidFill>
                </a:rPr>
                <a:t> DEL </a:t>
              </a:r>
            </a:p>
            <a:p>
              <a:pPr algn="ctr"/>
              <a:r>
                <a:rPr lang="es-MX" sz="1050" b="1" baseline="0">
                  <a:solidFill>
                    <a:schemeClr val="tx1"/>
                  </a:solidFill>
                </a:rPr>
                <a:t>CONGRESO DEL ESTADO DE HIDALGO,</a:t>
              </a:r>
              <a:r>
                <a:rPr lang="es-MX" sz="1050" b="1">
                  <a:solidFill>
                    <a:schemeClr val="tx1"/>
                  </a:solidFill>
                </a:rPr>
                <a:t> MAYO 2019</a:t>
              </a:r>
              <a:r>
                <a:rPr lang="es-MX" sz="1050" b="1">
                  <a:solidFill>
                    <a:schemeClr val="tx1">
                      <a:lumMod val="75000"/>
                      <a:lumOff val="25000"/>
                    </a:schemeClr>
                  </a:solidFill>
                </a:rPr>
                <a:t>.</a:t>
              </a:r>
            </a:p>
          </xdr:txBody>
        </xdr:sp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xmlns="" id="{00000000-0008-0000-0300-000016000000}"/>
                </a:ext>
              </a:extLst>
            </xdr:cNvPr>
            <xdr:cNvSpPr txBox="1"/>
          </xdr:nvSpPr>
          <xdr:spPr>
            <a:xfrm>
              <a:off x="4702967" y="2510234"/>
              <a:ext cx="2308154" cy="25519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r"/>
              <a:r>
                <a:rPr lang="es-MX" sz="900" b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*Total del mes: 3</a:t>
              </a:r>
              <a:r>
                <a:rPr lang="es-MX" sz="950" b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1 solicitudes</a:t>
              </a:r>
            </a:p>
          </xdr:txBody>
        </xdr:sp>
      </xdr:grpSp>
      <xdr:pic>
        <xdr:nvPicPr>
          <xdr:cNvPr id="9" name="Imagen 1" descr="C:\Users\Jassin Tapia\Downloads\LXIV-Legislatura-logo.png">
            <a:extLst>
              <a:ext uri="{FF2B5EF4-FFF2-40B4-BE49-F238E27FC236}">
                <a16:creationId xmlns:a16="http://schemas.microsoft.com/office/drawing/2014/main" xmlns="" id="{00000000-0008-0000-0D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23" b="11002"/>
          <a:stretch>
            <a:fillRect/>
          </a:stretch>
        </xdr:blipFill>
        <xdr:spPr bwMode="auto">
          <a:xfrm>
            <a:off x="2505075" y="438150"/>
            <a:ext cx="380731" cy="375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 descr="Resultado de imagen para escudo de armas hidalgo">
            <a:extLst>
              <a:ext uri="{FF2B5EF4-FFF2-40B4-BE49-F238E27FC236}">
                <a16:creationId xmlns:a16="http://schemas.microsoft.com/office/drawing/2014/main" xmlns="" id="{00000000-0008-0000-0D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15101" y="457556"/>
            <a:ext cx="314324" cy="3387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19965</xdr:rowOff>
    </xdr:to>
    <xdr:pic>
      <xdr:nvPicPr>
        <xdr:cNvPr id="2" name="Imagen 1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400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16790</xdr:rowOff>
    </xdr:to>
    <xdr:pic>
      <xdr:nvPicPr>
        <xdr:cNvPr id="3" name="Imagen 2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7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497121</xdr:colOff>
      <xdr:row>0</xdr:row>
      <xdr:rowOff>0</xdr:rowOff>
    </xdr:from>
    <xdr:to>
      <xdr:col>29</xdr:col>
      <xdr:colOff>131121</xdr:colOff>
      <xdr:row>2</xdr:row>
      <xdr:rowOff>17981</xdr:rowOff>
    </xdr:to>
    <xdr:pic>
      <xdr:nvPicPr>
        <xdr:cNvPr id="4" name="Imagen 3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4421" y="0"/>
          <a:ext cx="396000" cy="39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15996</xdr:rowOff>
    </xdr:to>
    <xdr:pic>
      <xdr:nvPicPr>
        <xdr:cNvPr id="5" name="Imagen 4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15996</xdr:rowOff>
    </xdr:to>
    <xdr:pic>
      <xdr:nvPicPr>
        <xdr:cNvPr id="6" name="Imagen 5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19844</xdr:colOff>
      <xdr:row>1</xdr:row>
      <xdr:rowOff>29369</xdr:rowOff>
    </xdr:from>
    <xdr:to>
      <xdr:col>15</xdr:col>
      <xdr:colOff>376100</xdr:colOff>
      <xdr:row>10</xdr:row>
      <xdr:rowOff>76629</xdr:rowOff>
    </xdr:to>
    <xdr:grpSp>
      <xdr:nvGrpSpPr>
        <xdr:cNvPr id="7" name="Grupo 6"/>
        <xdr:cNvGrpSpPr/>
      </xdr:nvGrpSpPr>
      <xdr:grpSpPr>
        <a:xfrm>
          <a:off x="2391569" y="219869"/>
          <a:ext cx="4547256" cy="2723785"/>
          <a:chOff x="2391569" y="381794"/>
          <a:chExt cx="4547256" cy="2723785"/>
        </a:xfrm>
      </xdr:grpSpPr>
      <xdr:grpSp>
        <xdr:nvGrpSpPr>
          <xdr:cNvPr id="8" name="Grupo 7">
            <a:extLst>
              <a:ext uri="{FF2B5EF4-FFF2-40B4-BE49-F238E27FC236}">
                <a16:creationId xmlns:a16="http://schemas.microsoft.com/office/drawing/2014/main" xmlns="" id="{00000000-0008-0000-0300-000011000000}"/>
              </a:ext>
            </a:extLst>
          </xdr:cNvPr>
          <xdr:cNvGrpSpPr/>
        </xdr:nvGrpSpPr>
        <xdr:grpSpPr>
          <a:xfrm>
            <a:off x="2391569" y="381794"/>
            <a:ext cx="4547256" cy="2723785"/>
            <a:chOff x="2557065" y="109537"/>
            <a:chExt cx="4503600" cy="2696400"/>
          </a:xfrm>
        </xdr:grpSpPr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xmlns="" id="{00000000-0008-0000-0300-000012000000}"/>
                </a:ext>
              </a:extLst>
            </xdr:cNvPr>
            <xdr:cNvGraphicFramePr>
              <a:graphicFrameLocks/>
            </xdr:cNvGraphicFramePr>
          </xdr:nvGraphicFramePr>
          <xdr:xfrm>
            <a:off x="2557065" y="109537"/>
            <a:ext cx="4503600" cy="26964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xmlns="" id="{00000000-0008-0000-0300-000013000000}"/>
                </a:ext>
              </a:extLst>
            </xdr:cNvPr>
            <xdr:cNvSpPr txBox="1"/>
          </xdr:nvSpPr>
          <xdr:spPr>
            <a:xfrm>
              <a:off x="2609453" y="166989"/>
              <a:ext cx="4423569" cy="4377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050" b="1">
                  <a:solidFill>
                    <a:schemeClr val="tx1"/>
                  </a:solidFill>
                </a:rPr>
                <a:t>NÚMERO DE SOLICITUDES CONTESTADAS POR ÁREA</a:t>
              </a:r>
              <a:r>
                <a:rPr lang="es-MX" sz="1050" b="1" baseline="0">
                  <a:solidFill>
                    <a:schemeClr val="tx1"/>
                  </a:solidFill>
                </a:rPr>
                <a:t> DEL </a:t>
              </a:r>
            </a:p>
            <a:p>
              <a:pPr algn="ctr"/>
              <a:r>
                <a:rPr lang="es-MX" sz="1050" b="1" baseline="0">
                  <a:solidFill>
                    <a:schemeClr val="tx1"/>
                  </a:solidFill>
                </a:rPr>
                <a:t>CONGRESO DEL ESTADO DE HIDALGO,</a:t>
              </a:r>
              <a:r>
                <a:rPr lang="es-MX" sz="1050" b="1">
                  <a:solidFill>
                    <a:schemeClr val="tx1"/>
                  </a:solidFill>
                </a:rPr>
                <a:t> JUNIO 2019</a:t>
              </a:r>
              <a:r>
                <a:rPr lang="es-MX" sz="1050" b="1">
                  <a:solidFill>
                    <a:schemeClr val="tx1">
                      <a:lumMod val="75000"/>
                      <a:lumOff val="25000"/>
                    </a:schemeClr>
                  </a:solidFill>
                </a:rPr>
                <a:t>.</a:t>
              </a:r>
            </a:p>
          </xdr:txBody>
        </xdr:sp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xmlns="" id="{00000000-0008-0000-0300-000016000000}"/>
                </a:ext>
              </a:extLst>
            </xdr:cNvPr>
            <xdr:cNvSpPr txBox="1"/>
          </xdr:nvSpPr>
          <xdr:spPr>
            <a:xfrm>
              <a:off x="4702967" y="2510234"/>
              <a:ext cx="2308154" cy="25519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r"/>
              <a:r>
                <a:rPr lang="es-MX" sz="900" b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*Total del mes: </a:t>
              </a:r>
              <a:r>
                <a:rPr lang="es-MX" sz="950" b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20 solicitudes</a:t>
              </a:r>
            </a:p>
          </xdr:txBody>
        </xdr:sp>
      </xdr:grpSp>
      <xdr:pic>
        <xdr:nvPicPr>
          <xdr:cNvPr id="9" name="Imagen 1" descr="C:\Users\Jassin Tapia\Downloads\LXIV-Legislatura-logo.png">
            <a:extLst>
              <a:ext uri="{FF2B5EF4-FFF2-40B4-BE49-F238E27FC236}">
                <a16:creationId xmlns:a16="http://schemas.microsoft.com/office/drawing/2014/main" xmlns="" id="{00000000-0008-0000-0D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23" b="11002"/>
          <a:stretch>
            <a:fillRect/>
          </a:stretch>
        </xdr:blipFill>
        <xdr:spPr bwMode="auto">
          <a:xfrm>
            <a:off x="2505075" y="438150"/>
            <a:ext cx="380731" cy="375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 descr="Resultado de imagen para escudo de armas hidalgo">
            <a:extLst>
              <a:ext uri="{FF2B5EF4-FFF2-40B4-BE49-F238E27FC236}">
                <a16:creationId xmlns:a16="http://schemas.microsoft.com/office/drawing/2014/main" xmlns="" id="{00000000-0008-0000-0D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15101" y="457556"/>
            <a:ext cx="314324" cy="3387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19965</xdr:rowOff>
    </xdr:to>
    <xdr:pic>
      <xdr:nvPicPr>
        <xdr:cNvPr id="2" name="Imagen 1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400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16790</xdr:rowOff>
    </xdr:to>
    <xdr:pic>
      <xdr:nvPicPr>
        <xdr:cNvPr id="3" name="Imagen 2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7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497121</xdr:colOff>
      <xdr:row>0</xdr:row>
      <xdr:rowOff>0</xdr:rowOff>
    </xdr:from>
    <xdr:to>
      <xdr:col>29</xdr:col>
      <xdr:colOff>131121</xdr:colOff>
      <xdr:row>2</xdr:row>
      <xdr:rowOff>17981</xdr:rowOff>
    </xdr:to>
    <xdr:pic>
      <xdr:nvPicPr>
        <xdr:cNvPr id="4" name="Imagen 3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4421" y="0"/>
          <a:ext cx="396000" cy="39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15996</xdr:rowOff>
    </xdr:to>
    <xdr:pic>
      <xdr:nvPicPr>
        <xdr:cNvPr id="5" name="Imagen 4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15996</xdr:rowOff>
    </xdr:to>
    <xdr:pic>
      <xdr:nvPicPr>
        <xdr:cNvPr id="6" name="Imagen 5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19844</xdr:colOff>
      <xdr:row>1</xdr:row>
      <xdr:rowOff>19844</xdr:rowOff>
    </xdr:from>
    <xdr:to>
      <xdr:col>15</xdr:col>
      <xdr:colOff>376100</xdr:colOff>
      <xdr:row>12</xdr:row>
      <xdr:rowOff>48054</xdr:rowOff>
    </xdr:to>
    <xdr:grpSp>
      <xdr:nvGrpSpPr>
        <xdr:cNvPr id="7" name="Grupo 6"/>
        <xdr:cNvGrpSpPr/>
      </xdr:nvGrpSpPr>
      <xdr:grpSpPr>
        <a:xfrm>
          <a:off x="2391569" y="210344"/>
          <a:ext cx="4547256" cy="2723785"/>
          <a:chOff x="2391569" y="381794"/>
          <a:chExt cx="4547256" cy="2723785"/>
        </a:xfrm>
      </xdr:grpSpPr>
      <xdr:grpSp>
        <xdr:nvGrpSpPr>
          <xdr:cNvPr id="8" name="Grupo 7">
            <a:extLst>
              <a:ext uri="{FF2B5EF4-FFF2-40B4-BE49-F238E27FC236}">
                <a16:creationId xmlns:a16="http://schemas.microsoft.com/office/drawing/2014/main" xmlns="" id="{00000000-0008-0000-0300-000011000000}"/>
              </a:ext>
            </a:extLst>
          </xdr:cNvPr>
          <xdr:cNvGrpSpPr/>
        </xdr:nvGrpSpPr>
        <xdr:grpSpPr>
          <a:xfrm>
            <a:off x="2391569" y="381794"/>
            <a:ext cx="4547256" cy="2723785"/>
            <a:chOff x="2557065" y="109537"/>
            <a:chExt cx="4503600" cy="2696400"/>
          </a:xfrm>
        </xdr:grpSpPr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xmlns="" id="{00000000-0008-0000-0300-000012000000}"/>
                </a:ext>
              </a:extLst>
            </xdr:cNvPr>
            <xdr:cNvGraphicFramePr>
              <a:graphicFrameLocks/>
            </xdr:cNvGraphicFramePr>
          </xdr:nvGraphicFramePr>
          <xdr:xfrm>
            <a:off x="2557065" y="109537"/>
            <a:ext cx="4503600" cy="26964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xmlns="" id="{00000000-0008-0000-0300-000013000000}"/>
                </a:ext>
              </a:extLst>
            </xdr:cNvPr>
            <xdr:cNvSpPr txBox="1"/>
          </xdr:nvSpPr>
          <xdr:spPr>
            <a:xfrm>
              <a:off x="2609453" y="166989"/>
              <a:ext cx="4423569" cy="4377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050" b="1">
                  <a:solidFill>
                    <a:schemeClr val="tx1"/>
                  </a:solidFill>
                </a:rPr>
                <a:t>NÚMERO DE SOLICITUDES CONTESTADAS POR ÁREA</a:t>
              </a:r>
              <a:r>
                <a:rPr lang="es-MX" sz="1050" b="1" baseline="0">
                  <a:solidFill>
                    <a:schemeClr val="tx1"/>
                  </a:solidFill>
                </a:rPr>
                <a:t> DEL </a:t>
              </a:r>
            </a:p>
            <a:p>
              <a:pPr algn="ctr"/>
              <a:r>
                <a:rPr lang="es-MX" sz="1050" b="1" baseline="0">
                  <a:solidFill>
                    <a:schemeClr val="tx1"/>
                  </a:solidFill>
                </a:rPr>
                <a:t>CONGRESO DEL ESTADO DE HIDALGO,</a:t>
              </a:r>
              <a:r>
                <a:rPr lang="es-MX" sz="1050" b="1">
                  <a:solidFill>
                    <a:schemeClr val="tx1"/>
                  </a:solidFill>
                </a:rPr>
                <a:t> JULIO 2019</a:t>
              </a:r>
              <a:r>
                <a:rPr lang="es-MX" sz="1050" b="1">
                  <a:solidFill>
                    <a:schemeClr val="tx1">
                      <a:lumMod val="75000"/>
                      <a:lumOff val="25000"/>
                    </a:schemeClr>
                  </a:solidFill>
                </a:rPr>
                <a:t>.</a:t>
              </a:r>
            </a:p>
          </xdr:txBody>
        </xdr:sp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xmlns="" id="{00000000-0008-0000-0300-000016000000}"/>
                </a:ext>
              </a:extLst>
            </xdr:cNvPr>
            <xdr:cNvSpPr txBox="1"/>
          </xdr:nvSpPr>
          <xdr:spPr>
            <a:xfrm>
              <a:off x="4702967" y="2510234"/>
              <a:ext cx="2308154" cy="25519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r"/>
              <a:r>
                <a:rPr lang="es-MX" sz="900" b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Total del mes: </a:t>
              </a:r>
              <a:r>
                <a:rPr lang="es-MX" sz="950" b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19 solicitudes</a:t>
              </a:r>
            </a:p>
          </xdr:txBody>
        </xdr:sp>
      </xdr:grpSp>
      <xdr:pic>
        <xdr:nvPicPr>
          <xdr:cNvPr id="9" name="Imagen 1" descr="C:\Users\Jassin Tapia\Downloads\LXIV-Legislatura-logo.png">
            <a:extLst>
              <a:ext uri="{FF2B5EF4-FFF2-40B4-BE49-F238E27FC236}">
                <a16:creationId xmlns:a16="http://schemas.microsoft.com/office/drawing/2014/main" xmlns="" id="{00000000-0008-0000-0D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23" b="11002"/>
          <a:stretch>
            <a:fillRect/>
          </a:stretch>
        </xdr:blipFill>
        <xdr:spPr bwMode="auto">
          <a:xfrm>
            <a:off x="2505075" y="438150"/>
            <a:ext cx="380731" cy="375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 descr="Resultado de imagen para escudo de armas hidalgo">
            <a:extLst>
              <a:ext uri="{FF2B5EF4-FFF2-40B4-BE49-F238E27FC236}">
                <a16:creationId xmlns:a16="http://schemas.microsoft.com/office/drawing/2014/main" xmlns="" id="{00000000-0008-0000-0D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15101" y="457556"/>
            <a:ext cx="314324" cy="3387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19965</xdr:rowOff>
    </xdr:to>
    <xdr:pic>
      <xdr:nvPicPr>
        <xdr:cNvPr id="2" name="Imagen 1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400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16790</xdr:rowOff>
    </xdr:to>
    <xdr:pic>
      <xdr:nvPicPr>
        <xdr:cNvPr id="3" name="Imagen 2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7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497121</xdr:colOff>
      <xdr:row>0</xdr:row>
      <xdr:rowOff>0</xdr:rowOff>
    </xdr:from>
    <xdr:to>
      <xdr:col>29</xdr:col>
      <xdr:colOff>131121</xdr:colOff>
      <xdr:row>2</xdr:row>
      <xdr:rowOff>17981</xdr:rowOff>
    </xdr:to>
    <xdr:pic>
      <xdr:nvPicPr>
        <xdr:cNvPr id="4" name="Imagen 3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4421" y="0"/>
          <a:ext cx="396000" cy="39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15996</xdr:rowOff>
    </xdr:to>
    <xdr:pic>
      <xdr:nvPicPr>
        <xdr:cNvPr id="5" name="Imagen 4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487596</xdr:colOff>
      <xdr:row>0</xdr:row>
      <xdr:rowOff>0</xdr:rowOff>
    </xdr:from>
    <xdr:to>
      <xdr:col>29</xdr:col>
      <xdr:colOff>121596</xdr:colOff>
      <xdr:row>2</xdr:row>
      <xdr:rowOff>15996</xdr:rowOff>
    </xdr:to>
    <xdr:pic>
      <xdr:nvPicPr>
        <xdr:cNvPr id="6" name="Imagen 5" descr="Resultado de imagen para logo lxiii legislatura">
          <a:extLst>
            <a:ext uri="{FF2B5EF4-FFF2-40B4-BE49-F238E27FC236}">
              <a16:creationId xmlns:a16="http://schemas.microsoft.com/office/drawing/2014/main" xmlns="" id="{00000000-0008-0000-0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4896" y="0"/>
          <a:ext cx="396000" cy="39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19844</xdr:colOff>
      <xdr:row>1</xdr:row>
      <xdr:rowOff>86519</xdr:rowOff>
    </xdr:from>
    <xdr:to>
      <xdr:col>15</xdr:col>
      <xdr:colOff>376100</xdr:colOff>
      <xdr:row>10</xdr:row>
      <xdr:rowOff>133779</xdr:rowOff>
    </xdr:to>
    <xdr:grpSp>
      <xdr:nvGrpSpPr>
        <xdr:cNvPr id="7" name="Grupo 6"/>
        <xdr:cNvGrpSpPr/>
      </xdr:nvGrpSpPr>
      <xdr:grpSpPr>
        <a:xfrm>
          <a:off x="2391569" y="277019"/>
          <a:ext cx="4547256" cy="2723785"/>
          <a:chOff x="2391569" y="381794"/>
          <a:chExt cx="4547256" cy="2723785"/>
        </a:xfrm>
      </xdr:grpSpPr>
      <xdr:grpSp>
        <xdr:nvGrpSpPr>
          <xdr:cNvPr id="8" name="Grupo 7">
            <a:extLst>
              <a:ext uri="{FF2B5EF4-FFF2-40B4-BE49-F238E27FC236}">
                <a16:creationId xmlns:a16="http://schemas.microsoft.com/office/drawing/2014/main" xmlns="" id="{00000000-0008-0000-0300-000011000000}"/>
              </a:ext>
            </a:extLst>
          </xdr:cNvPr>
          <xdr:cNvGrpSpPr/>
        </xdr:nvGrpSpPr>
        <xdr:grpSpPr>
          <a:xfrm>
            <a:off x="2391569" y="381794"/>
            <a:ext cx="4547256" cy="2723785"/>
            <a:chOff x="2557065" y="109537"/>
            <a:chExt cx="4503600" cy="2696400"/>
          </a:xfrm>
        </xdr:grpSpPr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xmlns="" id="{00000000-0008-0000-0300-000012000000}"/>
                </a:ext>
              </a:extLst>
            </xdr:cNvPr>
            <xdr:cNvGraphicFramePr>
              <a:graphicFrameLocks/>
            </xdr:cNvGraphicFramePr>
          </xdr:nvGraphicFramePr>
          <xdr:xfrm>
            <a:off x="2557065" y="109537"/>
            <a:ext cx="4503600" cy="26964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xmlns="" id="{00000000-0008-0000-0300-000013000000}"/>
                </a:ext>
              </a:extLst>
            </xdr:cNvPr>
            <xdr:cNvSpPr txBox="1"/>
          </xdr:nvSpPr>
          <xdr:spPr>
            <a:xfrm>
              <a:off x="2609453" y="166989"/>
              <a:ext cx="4423569" cy="4377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050" b="1">
                  <a:solidFill>
                    <a:schemeClr val="tx1"/>
                  </a:solidFill>
                </a:rPr>
                <a:t>NÚMERO DE SOLICITUDES CONTESTADAS POR ÁREA</a:t>
              </a:r>
              <a:r>
                <a:rPr lang="es-MX" sz="1050" b="1" baseline="0">
                  <a:solidFill>
                    <a:schemeClr val="tx1"/>
                  </a:solidFill>
                </a:rPr>
                <a:t> DEL </a:t>
              </a:r>
            </a:p>
            <a:p>
              <a:pPr algn="ctr"/>
              <a:r>
                <a:rPr lang="es-MX" sz="1050" b="1" baseline="0">
                  <a:solidFill>
                    <a:schemeClr val="tx1"/>
                  </a:solidFill>
                </a:rPr>
                <a:t>CONGRESO DEL ESTADO DE HIDALGO,</a:t>
              </a:r>
              <a:r>
                <a:rPr lang="es-MX" sz="1050" b="1">
                  <a:solidFill>
                    <a:schemeClr val="tx1"/>
                  </a:solidFill>
                </a:rPr>
                <a:t> AGOSTO 2019</a:t>
              </a:r>
              <a:r>
                <a:rPr lang="es-MX" sz="1050" b="1">
                  <a:solidFill>
                    <a:schemeClr val="tx1">
                      <a:lumMod val="75000"/>
                      <a:lumOff val="25000"/>
                    </a:schemeClr>
                  </a:solidFill>
                </a:rPr>
                <a:t>.</a:t>
              </a:r>
            </a:p>
          </xdr:txBody>
        </xdr:sp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xmlns="" id="{00000000-0008-0000-0300-000016000000}"/>
                </a:ext>
              </a:extLst>
            </xdr:cNvPr>
            <xdr:cNvSpPr txBox="1"/>
          </xdr:nvSpPr>
          <xdr:spPr>
            <a:xfrm>
              <a:off x="4702967" y="2510234"/>
              <a:ext cx="2308154" cy="25519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r"/>
              <a:r>
                <a:rPr lang="es-MX" sz="900" b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Total del mes: </a:t>
              </a:r>
              <a:r>
                <a:rPr lang="es-MX" sz="950" b="1">
                  <a:solidFill>
                    <a:schemeClr val="tx1">
                      <a:lumMod val="95000"/>
                      <a:lumOff val="5000"/>
                    </a:schemeClr>
                  </a:solidFill>
                </a:rPr>
                <a:t>39 solicitudes</a:t>
              </a:r>
            </a:p>
          </xdr:txBody>
        </xdr:sp>
      </xdr:grpSp>
      <xdr:pic>
        <xdr:nvPicPr>
          <xdr:cNvPr id="9" name="Imagen 1" descr="C:\Users\Jassin Tapia\Downloads\LXIV-Legislatura-logo.png">
            <a:extLst>
              <a:ext uri="{FF2B5EF4-FFF2-40B4-BE49-F238E27FC236}">
                <a16:creationId xmlns:a16="http://schemas.microsoft.com/office/drawing/2014/main" xmlns="" id="{00000000-0008-0000-0D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23" b="11002"/>
          <a:stretch>
            <a:fillRect/>
          </a:stretch>
        </xdr:blipFill>
        <xdr:spPr bwMode="auto">
          <a:xfrm>
            <a:off x="2505075" y="438150"/>
            <a:ext cx="380731" cy="375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 descr="Resultado de imagen para escudo de armas hidalgo">
            <a:extLst>
              <a:ext uri="{FF2B5EF4-FFF2-40B4-BE49-F238E27FC236}">
                <a16:creationId xmlns:a16="http://schemas.microsoft.com/office/drawing/2014/main" xmlns="" id="{00000000-0008-0000-0D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15101" y="457556"/>
            <a:ext cx="314324" cy="3387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33"/>
  <sheetViews>
    <sheetView tabSelected="1" zoomScale="90" zoomScaleNormal="90" workbookViewId="0">
      <selection activeCell="X10" sqref="X10"/>
    </sheetView>
  </sheetViews>
  <sheetFormatPr baseColWidth="10" defaultColWidth="11.42578125" defaultRowHeight="15" x14ac:dyDescent="0.25"/>
  <cols>
    <col min="1" max="1" width="1.42578125" customWidth="1"/>
    <col min="2" max="2" width="22.7109375" customWidth="1"/>
    <col min="3" max="14" width="5.7109375" customWidth="1"/>
    <col min="15" max="15" width="5.7109375" style="1" customWidth="1"/>
    <col min="29" max="29" width="5.7109375" customWidth="1"/>
    <col min="30" max="30" width="4.42578125" style="43" bestFit="1" customWidth="1"/>
    <col min="31" max="31" width="5.42578125" style="43" bestFit="1" customWidth="1"/>
    <col min="32" max="32" width="5" style="43" bestFit="1" customWidth="1"/>
    <col min="33" max="33" width="4.42578125" style="43" bestFit="1" customWidth="1"/>
    <col min="34" max="34" width="5.42578125" style="43" bestFit="1" customWidth="1"/>
    <col min="35" max="35" width="4.140625" style="43" bestFit="1" customWidth="1"/>
    <col min="36" max="36" width="4.7109375" style="43" bestFit="1" customWidth="1"/>
    <col min="37" max="37" width="5.42578125" style="43" bestFit="1" customWidth="1"/>
    <col min="38" max="38" width="4.85546875" style="43" bestFit="1" customWidth="1"/>
    <col min="39" max="39" width="5.5703125" style="43" bestFit="1" customWidth="1"/>
    <col min="40" max="40" width="4.42578125" style="43" bestFit="1" customWidth="1"/>
    <col min="41" max="41" width="4.7109375" style="43" bestFit="1" customWidth="1"/>
  </cols>
  <sheetData>
    <row r="1" spans="2:41" ht="9.75" customHeight="1" thickBot="1" x14ac:dyDescent="0.3"/>
    <row r="2" spans="2:41" s="7" customFormat="1" ht="38.25" customHeight="1" thickBot="1" x14ac:dyDescent="0.3">
      <c r="B2" s="72" t="s">
        <v>35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  <c r="AD2" s="67" t="s">
        <v>36</v>
      </c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</row>
    <row r="3" spans="2:41" s="7" customFormat="1" ht="12" customHeight="1" x14ac:dyDescent="0.25">
      <c r="B3" s="75" t="s">
        <v>17</v>
      </c>
      <c r="C3" s="79" t="s">
        <v>4</v>
      </c>
      <c r="D3" s="65" t="s">
        <v>5</v>
      </c>
      <c r="E3" s="65" t="s">
        <v>6</v>
      </c>
      <c r="F3" s="65" t="s">
        <v>7</v>
      </c>
      <c r="G3" s="65" t="s">
        <v>8</v>
      </c>
      <c r="H3" s="65" t="s">
        <v>9</v>
      </c>
      <c r="I3" s="65" t="s">
        <v>10</v>
      </c>
      <c r="J3" s="65" t="s">
        <v>11</v>
      </c>
      <c r="K3" s="65" t="s">
        <v>12</v>
      </c>
      <c r="L3" s="65" t="s">
        <v>13</v>
      </c>
      <c r="M3" s="65" t="s">
        <v>14</v>
      </c>
      <c r="N3" s="77" t="s">
        <v>15</v>
      </c>
      <c r="O3" s="70" t="s">
        <v>16</v>
      </c>
      <c r="AD3" s="44" t="s">
        <v>65</v>
      </c>
      <c r="AE3" s="44" t="s">
        <v>63</v>
      </c>
      <c r="AF3" s="44" t="s">
        <v>62</v>
      </c>
      <c r="AG3" s="44" t="s">
        <v>60</v>
      </c>
      <c r="AH3" s="44" t="s">
        <v>59</v>
      </c>
      <c r="AI3" s="44" t="s">
        <v>58</v>
      </c>
      <c r="AJ3" s="44" t="s">
        <v>57</v>
      </c>
      <c r="AK3" s="44" t="s">
        <v>56</v>
      </c>
      <c r="AL3" s="44" t="s">
        <v>55</v>
      </c>
      <c r="AM3" s="44" t="s">
        <v>54</v>
      </c>
      <c r="AN3" s="44" t="s">
        <v>53</v>
      </c>
      <c r="AO3" s="44" t="s">
        <v>52</v>
      </c>
    </row>
    <row r="4" spans="2:41" s="7" customFormat="1" ht="26.25" customHeight="1" thickBot="1" x14ac:dyDescent="0.3">
      <c r="B4" s="76"/>
      <c r="C4" s="80"/>
      <c r="D4" s="66"/>
      <c r="E4" s="66"/>
      <c r="F4" s="66"/>
      <c r="G4" s="66"/>
      <c r="H4" s="66"/>
      <c r="I4" s="66"/>
      <c r="J4" s="66"/>
      <c r="K4" s="66"/>
      <c r="L4" s="66"/>
      <c r="M4" s="66"/>
      <c r="N4" s="78"/>
      <c r="O4" s="71"/>
      <c r="AD4" s="45">
        <v>26</v>
      </c>
      <c r="AE4" s="45">
        <v>21</v>
      </c>
      <c r="AF4" s="45">
        <v>12</v>
      </c>
      <c r="AG4" s="45">
        <v>43</v>
      </c>
      <c r="AH4" s="45">
        <v>39</v>
      </c>
      <c r="AI4" s="45">
        <v>19</v>
      </c>
      <c r="AJ4" s="45">
        <v>20</v>
      </c>
      <c r="AK4" s="45">
        <v>31</v>
      </c>
      <c r="AL4" s="45">
        <v>18</v>
      </c>
      <c r="AM4" s="46">
        <v>29</v>
      </c>
      <c r="AN4" s="46">
        <v>16</v>
      </c>
      <c r="AO4" s="46">
        <v>17</v>
      </c>
    </row>
    <row r="5" spans="2:41" s="7" customFormat="1" ht="32.1" customHeight="1" x14ac:dyDescent="0.25">
      <c r="B5" s="30" t="s">
        <v>18</v>
      </c>
      <c r="C5" s="34">
        <v>2</v>
      </c>
      <c r="D5" s="36">
        <v>4</v>
      </c>
      <c r="E5" s="36">
        <v>10</v>
      </c>
      <c r="F5" s="37">
        <v>3</v>
      </c>
      <c r="G5" s="36">
        <v>11</v>
      </c>
      <c r="H5" s="36">
        <v>5</v>
      </c>
      <c r="I5" s="36">
        <v>6</v>
      </c>
      <c r="J5" s="36">
        <v>5</v>
      </c>
      <c r="K5" s="36">
        <v>3</v>
      </c>
      <c r="L5" s="31">
        <v>1</v>
      </c>
      <c r="M5" s="31">
        <v>3</v>
      </c>
      <c r="N5" s="32">
        <v>7</v>
      </c>
      <c r="O5" s="33">
        <f>SUM(C5:N5)</f>
        <v>60</v>
      </c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</row>
    <row r="6" spans="2:41" s="7" customFormat="1" ht="32.1" customHeight="1" x14ac:dyDescent="0.25">
      <c r="B6" s="5" t="s">
        <v>0</v>
      </c>
      <c r="C6" s="35">
        <v>2</v>
      </c>
      <c r="D6" s="38">
        <v>3</v>
      </c>
      <c r="E6" s="52"/>
      <c r="F6" s="39">
        <v>2</v>
      </c>
      <c r="G6" s="38">
        <v>13</v>
      </c>
      <c r="H6" s="38">
        <v>1</v>
      </c>
      <c r="I6" s="60"/>
      <c r="J6" s="38">
        <v>2</v>
      </c>
      <c r="K6" s="60"/>
      <c r="L6" s="38">
        <v>1</v>
      </c>
      <c r="M6" s="24">
        <v>3</v>
      </c>
      <c r="N6" s="25">
        <v>2</v>
      </c>
      <c r="O6" s="26">
        <f>SUM(C6:N6)</f>
        <v>29</v>
      </c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</row>
    <row r="7" spans="2:41" s="7" customFormat="1" ht="32.1" customHeight="1" x14ac:dyDescent="0.25">
      <c r="B7" s="5" t="s">
        <v>19</v>
      </c>
      <c r="C7" s="35">
        <v>4</v>
      </c>
      <c r="D7" s="38">
        <v>6</v>
      </c>
      <c r="E7" s="38">
        <v>3</v>
      </c>
      <c r="F7" s="39">
        <v>3</v>
      </c>
      <c r="G7" s="38">
        <v>4</v>
      </c>
      <c r="H7" s="38">
        <v>8</v>
      </c>
      <c r="I7" s="38">
        <v>7</v>
      </c>
      <c r="J7" s="38">
        <v>5</v>
      </c>
      <c r="K7" s="38">
        <v>28</v>
      </c>
      <c r="L7" s="38">
        <v>3</v>
      </c>
      <c r="M7" s="24">
        <v>6</v>
      </c>
      <c r="N7" s="25">
        <v>6</v>
      </c>
      <c r="O7" s="26">
        <f>SUM(C7:N7)</f>
        <v>83</v>
      </c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</row>
    <row r="8" spans="2:41" s="7" customFormat="1" ht="32.1" customHeight="1" x14ac:dyDescent="0.25">
      <c r="B8" s="5" t="s">
        <v>20</v>
      </c>
      <c r="C8" s="35">
        <v>2</v>
      </c>
      <c r="D8" s="38">
        <v>1</v>
      </c>
      <c r="E8" s="52"/>
      <c r="F8" s="54"/>
      <c r="G8" s="38">
        <v>2</v>
      </c>
      <c r="H8" s="56"/>
      <c r="I8" s="61"/>
      <c r="J8" s="60"/>
      <c r="K8" s="38">
        <v>1</v>
      </c>
      <c r="L8" s="38">
        <v>1</v>
      </c>
      <c r="M8" s="61"/>
      <c r="N8" s="25">
        <v>1</v>
      </c>
      <c r="O8" s="26">
        <f>SUM(C8:N8)</f>
        <v>8</v>
      </c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</row>
    <row r="9" spans="2:41" s="7" customFormat="1" ht="32.1" customHeight="1" x14ac:dyDescent="0.25">
      <c r="B9" s="5" t="s">
        <v>46</v>
      </c>
      <c r="C9" s="59"/>
      <c r="D9" s="60"/>
      <c r="E9" s="60"/>
      <c r="F9" s="54"/>
      <c r="G9" s="60"/>
      <c r="H9" s="38">
        <v>1</v>
      </c>
      <c r="I9" s="61"/>
      <c r="J9" s="38">
        <v>15</v>
      </c>
      <c r="K9" s="38">
        <v>1</v>
      </c>
      <c r="L9" s="60"/>
      <c r="M9" s="61"/>
      <c r="N9" s="63"/>
      <c r="O9" s="26">
        <f>H9+J9+K9</f>
        <v>17</v>
      </c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</row>
    <row r="10" spans="2:41" s="7" customFormat="1" ht="32.1" customHeight="1" x14ac:dyDescent="0.25">
      <c r="B10" s="5" t="s">
        <v>45</v>
      </c>
      <c r="C10" s="47"/>
      <c r="D10" s="51"/>
      <c r="E10" s="51"/>
      <c r="F10" s="55"/>
      <c r="G10" s="56"/>
      <c r="H10" s="38">
        <v>1</v>
      </c>
      <c r="I10" s="56"/>
      <c r="J10" s="38">
        <v>1</v>
      </c>
      <c r="K10" s="56"/>
      <c r="L10" s="60"/>
      <c r="M10" s="61"/>
      <c r="N10" s="63"/>
      <c r="O10" s="26">
        <f>H10+J10</f>
        <v>2</v>
      </c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</row>
    <row r="11" spans="2:41" s="7" customFormat="1" ht="32.1" customHeight="1" x14ac:dyDescent="0.25">
      <c r="B11" s="5" t="s">
        <v>2</v>
      </c>
      <c r="C11" s="47"/>
      <c r="D11" s="51"/>
      <c r="E11" s="51"/>
      <c r="F11" s="39">
        <v>1</v>
      </c>
      <c r="G11" s="56"/>
      <c r="H11" s="56"/>
      <c r="I11" s="38">
        <v>2</v>
      </c>
      <c r="J11" s="60"/>
      <c r="K11" s="56"/>
      <c r="L11" s="60"/>
      <c r="M11" s="61"/>
      <c r="N11" s="63"/>
      <c r="O11" s="26">
        <f>I11+F11</f>
        <v>3</v>
      </c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</row>
    <row r="12" spans="2:41" s="7" customFormat="1" ht="32.1" customHeight="1" x14ac:dyDescent="0.25">
      <c r="B12" s="5" t="s">
        <v>1</v>
      </c>
      <c r="C12" s="35">
        <v>9</v>
      </c>
      <c r="D12" s="38">
        <v>9</v>
      </c>
      <c r="E12" s="38">
        <v>16</v>
      </c>
      <c r="F12" s="39">
        <v>8</v>
      </c>
      <c r="G12" s="38">
        <v>10</v>
      </c>
      <c r="H12" s="38">
        <v>5</v>
      </c>
      <c r="I12" s="38">
        <v>4</v>
      </c>
      <c r="J12" s="38">
        <v>11</v>
      </c>
      <c r="K12" s="38">
        <v>10</v>
      </c>
      <c r="L12" s="38">
        <v>6</v>
      </c>
      <c r="M12" s="24">
        <v>9</v>
      </c>
      <c r="N12" s="25">
        <v>15</v>
      </c>
      <c r="O12" s="26">
        <f>SUM(C12:N12)</f>
        <v>112</v>
      </c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</row>
    <row r="13" spans="2:41" s="7" customFormat="1" ht="32.1" customHeight="1" x14ac:dyDescent="0.25">
      <c r="B13" s="5" t="s">
        <v>33</v>
      </c>
      <c r="C13" s="35">
        <v>1</v>
      </c>
      <c r="D13" s="51"/>
      <c r="E13" s="51"/>
      <c r="F13" s="54"/>
      <c r="G13" s="56"/>
      <c r="H13" s="56"/>
      <c r="I13" s="56"/>
      <c r="J13" s="60"/>
      <c r="K13" s="60"/>
      <c r="L13" s="60"/>
      <c r="M13" s="61"/>
      <c r="N13" s="63"/>
      <c r="O13" s="42">
        <f>SUM(C13:N13)</f>
        <v>1</v>
      </c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</row>
    <row r="14" spans="2:41" s="7" customFormat="1" ht="32.1" customHeight="1" thickBot="1" x14ac:dyDescent="0.3">
      <c r="B14" s="6" t="s">
        <v>21</v>
      </c>
      <c r="C14" s="48"/>
      <c r="D14" s="40">
        <v>3</v>
      </c>
      <c r="E14" s="53"/>
      <c r="F14" s="41">
        <v>1</v>
      </c>
      <c r="G14" s="57"/>
      <c r="H14" s="57"/>
      <c r="I14" s="57"/>
      <c r="J14" s="57"/>
      <c r="K14" s="57"/>
      <c r="L14" s="57"/>
      <c r="M14" s="62"/>
      <c r="N14" s="64"/>
      <c r="O14" s="27">
        <f>SUM(C14:N14)</f>
        <v>4</v>
      </c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</row>
    <row r="15" spans="2:41" s="9" customFormat="1" ht="26.25" customHeight="1" x14ac:dyDescent="0.25">
      <c r="B15" s="8" t="s">
        <v>3</v>
      </c>
      <c r="C15" s="3">
        <v>17</v>
      </c>
      <c r="D15" s="3">
        <v>16</v>
      </c>
      <c r="E15" s="3">
        <v>29</v>
      </c>
      <c r="F15" s="3">
        <v>18</v>
      </c>
      <c r="G15" s="3">
        <v>31</v>
      </c>
      <c r="H15" s="10">
        <v>20</v>
      </c>
      <c r="I15" s="10">
        <v>19</v>
      </c>
      <c r="J15" s="10">
        <v>39</v>
      </c>
      <c r="K15" s="3">
        <v>43</v>
      </c>
      <c r="L15" s="3">
        <v>12</v>
      </c>
      <c r="M15" s="3">
        <v>21</v>
      </c>
      <c r="N15" s="3">
        <v>26</v>
      </c>
      <c r="O15" s="4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2:41" s="16" customFormat="1" ht="24" customHeight="1" x14ac:dyDescent="0.25">
      <c r="B16" s="8" t="s">
        <v>26</v>
      </c>
      <c r="C16" s="3">
        <f>C15+D15+E15+F15+G15+H15+I15+J15+K15+L15+M15+N15</f>
        <v>291</v>
      </c>
      <c r="D16" s="15" t="s">
        <v>38</v>
      </c>
      <c r="O16" s="17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2:38" s="9" customFormat="1" ht="11.25" customHeight="1" x14ac:dyDescent="0.25">
      <c r="B17" s="8"/>
      <c r="C17" s="3"/>
      <c r="D17" s="3"/>
      <c r="E17" s="3"/>
      <c r="F17" s="3"/>
      <c r="G17" s="3"/>
      <c r="H17" s="10"/>
      <c r="I17" s="10"/>
      <c r="J17" s="10"/>
      <c r="K17" s="11"/>
      <c r="L17" s="11"/>
      <c r="M17" s="11"/>
      <c r="N17" s="11"/>
      <c r="O17" s="4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2:38" x14ac:dyDescent="0.25">
      <c r="B18" s="69" t="s">
        <v>37</v>
      </c>
      <c r="C18" s="69"/>
    </row>
    <row r="19" spans="2:38" x14ac:dyDescent="0.25">
      <c r="B19" s="13" t="s">
        <v>34</v>
      </c>
      <c r="C19" s="19">
        <f>O13</f>
        <v>1</v>
      </c>
      <c r="F19" s="2" t="s">
        <v>28</v>
      </c>
    </row>
    <row r="20" spans="2:38" x14ac:dyDescent="0.25">
      <c r="B20" s="13" t="s">
        <v>47</v>
      </c>
      <c r="C20" s="19">
        <f>O10</f>
        <v>2</v>
      </c>
      <c r="F20" s="28" t="s">
        <v>31</v>
      </c>
    </row>
    <row r="21" spans="2:38" x14ac:dyDescent="0.25">
      <c r="B21" s="13" t="s">
        <v>32</v>
      </c>
      <c r="C21" s="19">
        <f>O11</f>
        <v>3</v>
      </c>
    </row>
    <row r="22" spans="2:38" x14ac:dyDescent="0.25">
      <c r="B22" s="13" t="s">
        <v>30</v>
      </c>
      <c r="C22" s="19">
        <f>O14</f>
        <v>4</v>
      </c>
    </row>
    <row r="23" spans="2:38" x14ac:dyDescent="0.25">
      <c r="B23" s="13" t="s">
        <v>25</v>
      </c>
      <c r="C23" s="19">
        <f>O8</f>
        <v>8</v>
      </c>
    </row>
    <row r="24" spans="2:38" ht="30" x14ac:dyDescent="0.25">
      <c r="B24" s="13" t="s">
        <v>48</v>
      </c>
      <c r="C24" s="19">
        <f>O9</f>
        <v>17</v>
      </c>
    </row>
    <row r="25" spans="2:38" ht="30" x14ac:dyDescent="0.25">
      <c r="B25" s="13" t="s">
        <v>0</v>
      </c>
      <c r="C25" s="19">
        <f>O6</f>
        <v>29</v>
      </c>
    </row>
    <row r="26" spans="2:38" ht="30" x14ac:dyDescent="0.25">
      <c r="B26" s="13" t="s">
        <v>23</v>
      </c>
      <c r="C26" s="19">
        <f>O5</f>
        <v>60</v>
      </c>
    </row>
    <row r="27" spans="2:38" x14ac:dyDescent="0.25">
      <c r="B27" s="13" t="s">
        <v>29</v>
      </c>
      <c r="C27" s="19">
        <f>O7</f>
        <v>83</v>
      </c>
    </row>
    <row r="28" spans="2:38" ht="30" x14ac:dyDescent="0.25">
      <c r="B28" s="13" t="s">
        <v>1</v>
      </c>
      <c r="C28" s="19">
        <f>O12</f>
        <v>112</v>
      </c>
    </row>
    <row r="29" spans="2:38" x14ac:dyDescent="0.25">
      <c r="B29" s="21" t="s">
        <v>27</v>
      </c>
      <c r="C29" s="20">
        <f>SUM(C19:C28)</f>
        <v>319</v>
      </c>
    </row>
    <row r="30" spans="2:38" x14ac:dyDescent="0.25">
      <c r="B30" s="12"/>
      <c r="C30" s="14"/>
    </row>
    <row r="31" spans="2:38" x14ac:dyDescent="0.25">
      <c r="C31" s="14"/>
    </row>
    <row r="32" spans="2:38" x14ac:dyDescent="0.25">
      <c r="C32" s="14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P32" s="29"/>
      <c r="Q32" s="29"/>
      <c r="R32" s="29"/>
      <c r="S32" s="29"/>
      <c r="T32" s="29"/>
      <c r="U32" s="29"/>
      <c r="V32" s="29"/>
    </row>
    <row r="33" spans="2:3" x14ac:dyDescent="0.25">
      <c r="B33" s="12"/>
      <c r="C33" s="14"/>
    </row>
  </sheetData>
  <mergeCells count="17">
    <mergeCell ref="E3:E4"/>
    <mergeCell ref="F3:F4"/>
    <mergeCell ref="AD2:AO2"/>
    <mergeCell ref="G3:G4"/>
    <mergeCell ref="H3:H4"/>
    <mergeCell ref="B18:C18"/>
    <mergeCell ref="O3:O4"/>
    <mergeCell ref="B2:O2"/>
    <mergeCell ref="B3:B4"/>
    <mergeCell ref="I3:I4"/>
    <mergeCell ref="J3:J4"/>
    <mergeCell ref="K3:K4"/>
    <mergeCell ref="L3:L4"/>
    <mergeCell ref="M3:M4"/>
    <mergeCell ref="N3:N4"/>
    <mergeCell ref="C3:C4"/>
    <mergeCell ref="D3:D4"/>
  </mergeCells>
  <pageMargins left="1.28" right="0.70866141732283472" top="0.74803149606299213" bottom="0.74803149606299213" header="0.31496062992125984" footer="0.31496062992125984"/>
  <pageSetup orientation="landscape" horizont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3"/>
  <sheetViews>
    <sheetView zoomScaleNormal="100" workbookViewId="0">
      <selection activeCell="T7" sqref="T7"/>
    </sheetView>
  </sheetViews>
  <sheetFormatPr baseColWidth="10" defaultColWidth="11.42578125" defaultRowHeight="15" x14ac:dyDescent="0.25"/>
  <cols>
    <col min="1" max="1" width="1.42578125" customWidth="1"/>
    <col min="2" max="2" width="22.7109375" customWidth="1"/>
    <col min="3" max="14" width="5.7109375" customWidth="1"/>
    <col min="15" max="15" width="5.7109375" style="1" customWidth="1"/>
    <col min="25" max="25" width="11.85546875" bestFit="1" customWidth="1"/>
  </cols>
  <sheetData>
    <row r="2" spans="2:17" x14ac:dyDescent="0.25">
      <c r="B2" s="81" t="s">
        <v>51</v>
      </c>
      <c r="C2" s="81"/>
    </row>
    <row r="3" spans="2:17" x14ac:dyDescent="0.25">
      <c r="B3" s="13" t="s">
        <v>25</v>
      </c>
      <c r="C3" s="23">
        <v>1</v>
      </c>
    </row>
    <row r="4" spans="2:17" ht="30" x14ac:dyDescent="0.25">
      <c r="B4" s="13" t="s">
        <v>48</v>
      </c>
      <c r="C4" s="23">
        <v>1</v>
      </c>
    </row>
    <row r="5" spans="2:17" ht="30" x14ac:dyDescent="0.25">
      <c r="B5" s="13" t="s">
        <v>23</v>
      </c>
      <c r="C5" s="49">
        <v>3</v>
      </c>
    </row>
    <row r="6" spans="2:17" ht="30" x14ac:dyDescent="0.25">
      <c r="B6" s="13" t="s">
        <v>1</v>
      </c>
      <c r="C6" s="49">
        <v>10</v>
      </c>
    </row>
    <row r="7" spans="2:17" ht="30" x14ac:dyDescent="0.25">
      <c r="B7" s="13" t="s">
        <v>24</v>
      </c>
      <c r="C7" s="23">
        <v>28</v>
      </c>
    </row>
    <row r="8" spans="2:17" x14ac:dyDescent="0.25">
      <c r="B8" s="22" t="s">
        <v>22</v>
      </c>
      <c r="C8" s="50">
        <f>SUM(C3:C7)</f>
        <v>43</v>
      </c>
    </row>
    <row r="9" spans="2:17" ht="15.75" x14ac:dyDescent="0.25">
      <c r="C9" s="18"/>
    </row>
    <row r="10" spans="2:17" ht="15.75" x14ac:dyDescent="0.25">
      <c r="C10" s="18"/>
    </row>
    <row r="11" spans="2:17" ht="15.75" x14ac:dyDescent="0.25">
      <c r="C11" s="18"/>
    </row>
    <row r="12" spans="2:17" x14ac:dyDescent="0.25">
      <c r="B12" s="2"/>
      <c r="C12" s="14"/>
    </row>
    <row r="13" spans="2:17" x14ac:dyDescent="0.25">
      <c r="B13" s="28"/>
      <c r="C13" s="14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P13" s="29"/>
      <c r="Q13" s="29"/>
    </row>
  </sheetData>
  <mergeCells count="1">
    <mergeCell ref="B2:C2"/>
  </mergeCells>
  <pageMargins left="1.28" right="0.70866141732283472" top="0.74803149606299213" bottom="0.74803149606299213" header="0.31496062992125984" footer="0.31496062992125984"/>
  <pageSetup orientation="landscape" horizontalDpi="4294967294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3"/>
  <sheetViews>
    <sheetView zoomScaleNormal="100" workbookViewId="0">
      <selection activeCell="T12" sqref="T12"/>
    </sheetView>
  </sheetViews>
  <sheetFormatPr baseColWidth="10" defaultColWidth="11.42578125" defaultRowHeight="15" x14ac:dyDescent="0.25"/>
  <cols>
    <col min="1" max="1" width="1.42578125" customWidth="1"/>
    <col min="2" max="2" width="22.7109375" customWidth="1"/>
    <col min="3" max="14" width="5.7109375" customWidth="1"/>
    <col min="15" max="15" width="5.7109375" style="1" customWidth="1"/>
    <col min="25" max="25" width="11.85546875" bestFit="1" customWidth="1"/>
  </cols>
  <sheetData>
    <row r="2" spans="2:17" x14ac:dyDescent="0.25">
      <c r="B2" s="81" t="s">
        <v>61</v>
      </c>
      <c r="C2" s="81"/>
    </row>
    <row r="3" spans="2:17" x14ac:dyDescent="0.25">
      <c r="B3" s="13" t="s">
        <v>25</v>
      </c>
      <c r="C3" s="23">
        <v>1</v>
      </c>
    </row>
    <row r="4" spans="2:17" ht="30" x14ac:dyDescent="0.25">
      <c r="B4" s="13" t="s">
        <v>0</v>
      </c>
      <c r="C4" s="23">
        <v>1</v>
      </c>
    </row>
    <row r="5" spans="2:17" ht="30" x14ac:dyDescent="0.25">
      <c r="B5" s="13" t="s">
        <v>23</v>
      </c>
      <c r="C5" s="49">
        <v>1</v>
      </c>
    </row>
    <row r="6" spans="2:17" ht="30" x14ac:dyDescent="0.25">
      <c r="B6" s="13" t="s">
        <v>24</v>
      </c>
      <c r="C6" s="23">
        <v>3</v>
      </c>
    </row>
    <row r="7" spans="2:17" ht="30" x14ac:dyDescent="0.25">
      <c r="B7" s="13" t="s">
        <v>1</v>
      </c>
      <c r="C7" s="49">
        <v>6</v>
      </c>
    </row>
    <row r="8" spans="2:17" x14ac:dyDescent="0.25">
      <c r="B8" s="22" t="s">
        <v>22</v>
      </c>
      <c r="C8" s="50">
        <f>SUM(C3:C7)</f>
        <v>12</v>
      </c>
    </row>
    <row r="9" spans="2:17" ht="15.75" x14ac:dyDescent="0.25">
      <c r="C9" s="18"/>
    </row>
    <row r="10" spans="2:17" ht="15.75" x14ac:dyDescent="0.25">
      <c r="C10" s="18"/>
    </row>
    <row r="11" spans="2:17" ht="15.75" x14ac:dyDescent="0.25">
      <c r="C11" s="18"/>
    </row>
    <row r="12" spans="2:17" x14ac:dyDescent="0.25">
      <c r="B12" s="2"/>
      <c r="C12" s="14"/>
    </row>
    <row r="13" spans="2:17" x14ac:dyDescent="0.25">
      <c r="B13" s="28"/>
      <c r="C13" s="14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P13" s="29"/>
      <c r="Q13" s="29"/>
    </row>
  </sheetData>
  <mergeCells count="1">
    <mergeCell ref="B2:C2"/>
  </mergeCells>
  <pageMargins left="1.28" right="0.70866141732283472" top="0.74803149606299213" bottom="0.74803149606299213" header="0.31496062992125984" footer="0.31496062992125984"/>
  <pageSetup orientation="landscape" horizontalDpi="4294967294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zoomScaleNormal="100" workbookViewId="0">
      <selection activeCell="U15" sqref="U15"/>
    </sheetView>
  </sheetViews>
  <sheetFormatPr baseColWidth="10" defaultColWidth="11.42578125" defaultRowHeight="15" x14ac:dyDescent="0.25"/>
  <cols>
    <col min="1" max="1" width="1.42578125" customWidth="1"/>
    <col min="2" max="2" width="22.7109375" customWidth="1"/>
    <col min="3" max="14" width="5.7109375" customWidth="1"/>
    <col min="15" max="15" width="5.7109375" style="1" customWidth="1"/>
    <col min="25" max="25" width="11.85546875" bestFit="1" customWidth="1"/>
  </cols>
  <sheetData>
    <row r="2" spans="2:3" x14ac:dyDescent="0.25">
      <c r="B2" s="81" t="s">
        <v>64</v>
      </c>
      <c r="C2" s="81"/>
    </row>
    <row r="3" spans="2:3" ht="30" x14ac:dyDescent="0.25">
      <c r="B3" s="13" t="s">
        <v>0</v>
      </c>
      <c r="C3" s="23">
        <v>3</v>
      </c>
    </row>
    <row r="4" spans="2:3" ht="30" x14ac:dyDescent="0.25">
      <c r="B4" s="13" t="s">
        <v>23</v>
      </c>
      <c r="C4" s="49">
        <v>3</v>
      </c>
    </row>
    <row r="5" spans="2:3" ht="30" x14ac:dyDescent="0.25">
      <c r="B5" s="13" t="s">
        <v>24</v>
      </c>
      <c r="C5" s="23">
        <v>6</v>
      </c>
    </row>
    <row r="6" spans="2:3" ht="30" x14ac:dyDescent="0.25">
      <c r="B6" s="13" t="s">
        <v>1</v>
      </c>
      <c r="C6" s="49">
        <v>9</v>
      </c>
    </row>
    <row r="7" spans="2:3" x14ac:dyDescent="0.25">
      <c r="B7" s="22" t="s">
        <v>22</v>
      </c>
      <c r="C7" s="50">
        <f>SUM(C3:C6)</f>
        <v>21</v>
      </c>
    </row>
    <row r="8" spans="2:3" ht="15.75" x14ac:dyDescent="0.25">
      <c r="C8" s="18"/>
    </row>
    <row r="9" spans="2:3" ht="15.75" x14ac:dyDescent="0.25">
      <c r="C9" s="18"/>
    </row>
    <row r="10" spans="2:3" ht="15.75" x14ac:dyDescent="0.25">
      <c r="C10" s="18"/>
    </row>
  </sheetData>
  <mergeCells count="1">
    <mergeCell ref="B2:C2"/>
  </mergeCells>
  <pageMargins left="1.28" right="0.70866141732283472" top="0.74803149606299213" bottom="0.74803149606299213" header="0.31496062992125984" footer="0.31496062992125984"/>
  <pageSetup orientation="landscape" horizontalDpi="4294967294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3"/>
  <sheetViews>
    <sheetView zoomScaleNormal="100" workbookViewId="0">
      <selection activeCell="V8" sqref="V8"/>
    </sheetView>
  </sheetViews>
  <sheetFormatPr baseColWidth="10" defaultColWidth="11.42578125" defaultRowHeight="15" x14ac:dyDescent="0.25"/>
  <cols>
    <col min="1" max="1" width="1.42578125" customWidth="1"/>
    <col min="2" max="2" width="22.7109375" customWidth="1"/>
    <col min="3" max="14" width="5.7109375" customWidth="1"/>
    <col min="15" max="15" width="5.7109375" style="1" customWidth="1"/>
    <col min="25" max="25" width="11.85546875" bestFit="1" customWidth="1"/>
  </cols>
  <sheetData>
    <row r="2" spans="2:17" x14ac:dyDescent="0.25">
      <c r="B2" s="81" t="s">
        <v>66</v>
      </c>
      <c r="C2" s="81"/>
    </row>
    <row r="3" spans="2:17" x14ac:dyDescent="0.25">
      <c r="B3" s="13" t="s">
        <v>25</v>
      </c>
      <c r="C3" s="23">
        <v>1</v>
      </c>
    </row>
    <row r="4" spans="2:17" ht="30" x14ac:dyDescent="0.25">
      <c r="B4" s="13" t="s">
        <v>0</v>
      </c>
      <c r="C4" s="23">
        <v>2</v>
      </c>
    </row>
    <row r="5" spans="2:17" ht="30" x14ac:dyDescent="0.25">
      <c r="B5" s="13" t="s">
        <v>24</v>
      </c>
      <c r="C5" s="23">
        <v>6</v>
      </c>
    </row>
    <row r="6" spans="2:17" ht="30" x14ac:dyDescent="0.25">
      <c r="B6" s="13" t="s">
        <v>23</v>
      </c>
      <c r="C6" s="49">
        <v>7</v>
      </c>
    </row>
    <row r="7" spans="2:17" ht="30" x14ac:dyDescent="0.25">
      <c r="B7" s="13" t="s">
        <v>1</v>
      </c>
      <c r="C7" s="49">
        <v>15</v>
      </c>
    </row>
    <row r="8" spans="2:17" x14ac:dyDescent="0.25">
      <c r="B8" s="22" t="s">
        <v>22</v>
      </c>
      <c r="C8" s="50">
        <f>SUM(C3:C7)</f>
        <v>31</v>
      </c>
    </row>
    <row r="9" spans="2:17" ht="15.75" x14ac:dyDescent="0.25">
      <c r="C9" s="18"/>
    </row>
    <row r="10" spans="2:17" ht="15.75" x14ac:dyDescent="0.25">
      <c r="C10" s="18"/>
    </row>
    <row r="11" spans="2:17" ht="15.75" x14ac:dyDescent="0.25">
      <c r="C11" s="18"/>
    </row>
    <row r="12" spans="2:17" x14ac:dyDescent="0.25">
      <c r="B12" s="2" t="s">
        <v>28</v>
      </c>
      <c r="C12" s="14"/>
    </row>
    <row r="13" spans="2:17" x14ac:dyDescent="0.25">
      <c r="B13" s="28" t="s">
        <v>31</v>
      </c>
      <c r="C13" s="14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P13" s="29"/>
      <c r="Q13" s="29"/>
    </row>
  </sheetData>
  <mergeCells count="1">
    <mergeCell ref="B2:C2"/>
  </mergeCells>
  <pageMargins left="1.28" right="0.70866141732283472" top="0.74803149606299213" bottom="0.74803149606299213" header="0.31496062992125984" footer="0.31496062992125984"/>
  <pageSetup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5"/>
  <sheetViews>
    <sheetView zoomScaleNormal="100" workbookViewId="0">
      <selection activeCell="S14" sqref="S14"/>
    </sheetView>
  </sheetViews>
  <sheetFormatPr baseColWidth="10" defaultColWidth="11.42578125" defaultRowHeight="15" x14ac:dyDescent="0.25"/>
  <cols>
    <col min="1" max="1" width="1.42578125" customWidth="1"/>
    <col min="2" max="2" width="22.7109375" customWidth="1"/>
    <col min="3" max="14" width="5.7109375" customWidth="1"/>
    <col min="15" max="15" width="5.7109375" style="1" customWidth="1"/>
    <col min="25" max="25" width="11.85546875" bestFit="1" customWidth="1"/>
  </cols>
  <sheetData>
    <row r="1" spans="2:17" x14ac:dyDescent="0.25">
      <c r="B1" s="81" t="s">
        <v>39</v>
      </c>
      <c r="C1" s="81"/>
    </row>
    <row r="2" spans="2:17" x14ac:dyDescent="0.25">
      <c r="B2" s="13" t="s">
        <v>34</v>
      </c>
      <c r="C2" s="23">
        <v>1</v>
      </c>
    </row>
    <row r="3" spans="2:17" x14ac:dyDescent="0.25">
      <c r="B3" s="13" t="s">
        <v>25</v>
      </c>
      <c r="C3" s="23">
        <v>2</v>
      </c>
    </row>
    <row r="4" spans="2:17" ht="30" x14ac:dyDescent="0.25">
      <c r="B4" s="13" t="s">
        <v>0</v>
      </c>
      <c r="C4" s="23">
        <v>2</v>
      </c>
    </row>
    <row r="5" spans="2:17" ht="30" x14ac:dyDescent="0.25">
      <c r="B5" s="13" t="s">
        <v>23</v>
      </c>
      <c r="C5" s="49">
        <v>2</v>
      </c>
    </row>
    <row r="6" spans="2:17" ht="30" x14ac:dyDescent="0.25">
      <c r="B6" s="13" t="s">
        <v>24</v>
      </c>
      <c r="C6" s="23">
        <v>4</v>
      </c>
    </row>
    <row r="7" spans="2:17" ht="30" x14ac:dyDescent="0.25">
      <c r="B7" s="13" t="s">
        <v>1</v>
      </c>
      <c r="C7" s="49">
        <v>9</v>
      </c>
    </row>
    <row r="8" spans="2:17" x14ac:dyDescent="0.25">
      <c r="B8" s="22" t="s">
        <v>40</v>
      </c>
      <c r="C8" s="50">
        <v>17</v>
      </c>
    </row>
    <row r="9" spans="2:17" ht="15.75" x14ac:dyDescent="0.25">
      <c r="C9" s="18"/>
    </row>
    <row r="10" spans="2:17" ht="15.75" x14ac:dyDescent="0.25">
      <c r="C10" s="18"/>
    </row>
    <row r="11" spans="2:17" ht="15.75" x14ac:dyDescent="0.25">
      <c r="C11" s="18"/>
    </row>
    <row r="12" spans="2:17" ht="15.75" x14ac:dyDescent="0.25">
      <c r="C12" s="18"/>
    </row>
    <row r="14" spans="2:17" x14ac:dyDescent="0.25">
      <c r="B14" s="2" t="s">
        <v>28</v>
      </c>
      <c r="C14" s="14"/>
    </row>
    <row r="15" spans="2:17" x14ac:dyDescent="0.25">
      <c r="B15" s="28" t="s">
        <v>31</v>
      </c>
      <c r="C15" s="14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P15" s="29"/>
      <c r="Q15" s="29"/>
    </row>
  </sheetData>
  <mergeCells count="1">
    <mergeCell ref="B1:C1"/>
  </mergeCells>
  <pageMargins left="1.28" right="0.70866141732283472" top="0.74803149606299213" bottom="0.74803149606299213" header="0.31496062992125984" footer="0.31496062992125984"/>
  <pageSetup orientation="landscape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6"/>
  <sheetViews>
    <sheetView zoomScaleNormal="100" workbookViewId="0">
      <selection activeCell="K23" sqref="K23"/>
    </sheetView>
  </sheetViews>
  <sheetFormatPr baseColWidth="10" defaultColWidth="11.42578125" defaultRowHeight="15" x14ac:dyDescent="0.25"/>
  <cols>
    <col min="1" max="1" width="1.42578125" customWidth="1"/>
    <col min="2" max="2" width="22.7109375" customWidth="1"/>
    <col min="3" max="14" width="5.7109375" customWidth="1"/>
    <col min="15" max="15" width="5.7109375" style="1" customWidth="1"/>
    <col min="25" max="25" width="11.85546875" bestFit="1" customWidth="1"/>
  </cols>
  <sheetData>
    <row r="2" spans="2:17" x14ac:dyDescent="0.25">
      <c r="B2" s="81" t="s">
        <v>42</v>
      </c>
      <c r="C2" s="81"/>
    </row>
    <row r="3" spans="2:17" x14ac:dyDescent="0.25">
      <c r="B3" s="13" t="s">
        <v>25</v>
      </c>
      <c r="C3" s="23">
        <v>1</v>
      </c>
    </row>
    <row r="4" spans="2:17" x14ac:dyDescent="0.25">
      <c r="B4" s="13" t="s">
        <v>30</v>
      </c>
      <c r="C4" s="23">
        <v>3</v>
      </c>
    </row>
    <row r="5" spans="2:17" ht="30" x14ac:dyDescent="0.25">
      <c r="B5" s="13" t="s">
        <v>0</v>
      </c>
      <c r="C5" s="23">
        <v>3</v>
      </c>
    </row>
    <row r="6" spans="2:17" ht="30" x14ac:dyDescent="0.25">
      <c r="B6" s="13" t="s">
        <v>23</v>
      </c>
      <c r="C6" s="49">
        <v>4</v>
      </c>
    </row>
    <row r="7" spans="2:17" ht="30" x14ac:dyDescent="0.25">
      <c r="B7" s="13" t="s">
        <v>24</v>
      </c>
      <c r="C7" s="23">
        <v>6</v>
      </c>
    </row>
    <row r="8" spans="2:17" ht="30" x14ac:dyDescent="0.25">
      <c r="B8" s="13" t="s">
        <v>1</v>
      </c>
      <c r="C8" s="49">
        <v>9</v>
      </c>
    </row>
    <row r="9" spans="2:17" x14ac:dyDescent="0.25">
      <c r="B9" s="22" t="s">
        <v>40</v>
      </c>
      <c r="C9" s="50">
        <v>16</v>
      </c>
    </row>
    <row r="10" spans="2:17" ht="15.75" x14ac:dyDescent="0.25">
      <c r="C10" s="18"/>
    </row>
    <row r="11" spans="2:17" ht="15.75" x14ac:dyDescent="0.25">
      <c r="C11" s="18"/>
    </row>
    <row r="12" spans="2:17" ht="15.75" x14ac:dyDescent="0.25">
      <c r="C12" s="18"/>
    </row>
    <row r="13" spans="2:17" ht="15.75" x14ac:dyDescent="0.25">
      <c r="C13" s="18"/>
    </row>
    <row r="15" spans="2:17" x14ac:dyDescent="0.25">
      <c r="B15" s="2" t="s">
        <v>28</v>
      </c>
      <c r="C15" s="14"/>
    </row>
    <row r="16" spans="2:17" x14ac:dyDescent="0.25">
      <c r="B16" s="28" t="s">
        <v>31</v>
      </c>
      <c r="C16" s="14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P16" s="29"/>
      <c r="Q16" s="29"/>
    </row>
  </sheetData>
  <mergeCells count="1">
    <mergeCell ref="B2:C2"/>
  </mergeCells>
  <pageMargins left="1.28" right="0.70866141732283472" top="0.74803149606299213" bottom="0.74803149606299213" header="0.31496062992125984" footer="0.31496062992125984"/>
  <pageSetup orientation="landscape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6"/>
  <sheetViews>
    <sheetView zoomScaleNormal="100" workbookViewId="0">
      <selection sqref="A1:XFD1"/>
    </sheetView>
  </sheetViews>
  <sheetFormatPr baseColWidth="10" defaultColWidth="11.42578125" defaultRowHeight="15" x14ac:dyDescent="0.25"/>
  <cols>
    <col min="1" max="1" width="1.42578125" customWidth="1"/>
    <col min="2" max="2" width="22.7109375" customWidth="1"/>
    <col min="3" max="14" width="5.7109375" customWidth="1"/>
    <col min="15" max="15" width="5.7109375" style="1" customWidth="1"/>
    <col min="25" max="25" width="11.85546875" bestFit="1" customWidth="1"/>
  </cols>
  <sheetData>
    <row r="1" spans="2:17" x14ac:dyDescent="0.25">
      <c r="B1" s="81" t="s">
        <v>41</v>
      </c>
      <c r="C1" s="81"/>
    </row>
    <row r="2" spans="2:17" ht="30" x14ac:dyDescent="0.25">
      <c r="B2" s="13" t="s">
        <v>24</v>
      </c>
      <c r="C2" s="23">
        <v>3</v>
      </c>
    </row>
    <row r="3" spans="2:17" ht="30" x14ac:dyDescent="0.25">
      <c r="B3" s="13" t="s">
        <v>23</v>
      </c>
      <c r="C3" s="49">
        <v>10</v>
      </c>
    </row>
    <row r="4" spans="2:17" ht="30" x14ac:dyDescent="0.25">
      <c r="B4" s="13" t="s">
        <v>1</v>
      </c>
      <c r="C4" s="49">
        <v>16</v>
      </c>
    </row>
    <row r="5" spans="2:17" x14ac:dyDescent="0.25">
      <c r="B5" s="22" t="s">
        <v>22</v>
      </c>
      <c r="C5" s="50">
        <f>SUM(C2:C4)</f>
        <v>29</v>
      </c>
    </row>
    <row r="6" spans="2:17" ht="15.75" x14ac:dyDescent="0.25">
      <c r="C6" s="18"/>
    </row>
    <row r="7" spans="2:17" ht="15.75" x14ac:dyDescent="0.25">
      <c r="C7" s="18"/>
    </row>
    <row r="8" spans="2:17" ht="15.75" x14ac:dyDescent="0.25">
      <c r="C8" s="18"/>
    </row>
    <row r="9" spans="2:17" ht="15.75" x14ac:dyDescent="0.25">
      <c r="C9" s="18"/>
    </row>
    <row r="15" spans="2:17" x14ac:dyDescent="0.25">
      <c r="B15" s="2" t="s">
        <v>28</v>
      </c>
      <c r="C15" s="14"/>
    </row>
    <row r="16" spans="2:17" x14ac:dyDescent="0.25">
      <c r="B16" s="28" t="s">
        <v>31</v>
      </c>
      <c r="C16" s="14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P16" s="29"/>
      <c r="Q16" s="29"/>
    </row>
  </sheetData>
  <mergeCells count="1">
    <mergeCell ref="B1:C1"/>
  </mergeCells>
  <pageMargins left="1.28" right="0.70866141732283472" top="0.74803149606299213" bottom="0.74803149606299213" header="0.31496062992125984" footer="0.31496062992125984"/>
  <pageSetup orientation="landscape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3"/>
  <sheetViews>
    <sheetView zoomScaleNormal="100" workbookViewId="0">
      <selection activeCell="G19" sqref="G19"/>
    </sheetView>
  </sheetViews>
  <sheetFormatPr baseColWidth="10" defaultColWidth="11.42578125" defaultRowHeight="15" x14ac:dyDescent="0.25"/>
  <cols>
    <col min="1" max="1" width="1.42578125" customWidth="1"/>
    <col min="2" max="2" width="22.7109375" customWidth="1"/>
    <col min="3" max="14" width="5.7109375" customWidth="1"/>
    <col min="15" max="15" width="5.7109375" style="1" customWidth="1"/>
    <col min="25" max="25" width="11.85546875" bestFit="1" customWidth="1"/>
  </cols>
  <sheetData>
    <row r="2" spans="2:3" x14ac:dyDescent="0.25">
      <c r="B2" s="81" t="s">
        <v>43</v>
      </c>
      <c r="C2" s="81"/>
    </row>
    <row r="3" spans="2:3" x14ac:dyDescent="0.25">
      <c r="B3" s="13" t="s">
        <v>32</v>
      </c>
      <c r="C3" s="23">
        <v>1</v>
      </c>
    </row>
    <row r="4" spans="2:3" x14ac:dyDescent="0.25">
      <c r="B4" s="13" t="s">
        <v>30</v>
      </c>
      <c r="C4" s="23">
        <v>1</v>
      </c>
    </row>
    <row r="5" spans="2:3" ht="30" x14ac:dyDescent="0.25">
      <c r="B5" s="13" t="s">
        <v>0</v>
      </c>
      <c r="C5" s="23">
        <v>2</v>
      </c>
    </row>
    <row r="6" spans="2:3" ht="30" x14ac:dyDescent="0.25">
      <c r="B6" s="13" t="s">
        <v>23</v>
      </c>
      <c r="C6" s="49">
        <v>3</v>
      </c>
    </row>
    <row r="7" spans="2:3" ht="30" x14ac:dyDescent="0.25">
      <c r="B7" s="13" t="s">
        <v>24</v>
      </c>
      <c r="C7" s="23">
        <v>3</v>
      </c>
    </row>
    <row r="8" spans="2:3" ht="30" x14ac:dyDescent="0.25">
      <c r="B8" s="13" t="s">
        <v>1</v>
      </c>
      <c r="C8" s="49">
        <v>8</v>
      </c>
    </row>
    <row r="9" spans="2:3" x14ac:dyDescent="0.25">
      <c r="B9" s="22" t="s">
        <v>22</v>
      </c>
      <c r="C9" s="50">
        <f>SUM(C3:C8)</f>
        <v>18</v>
      </c>
    </row>
    <row r="10" spans="2:3" ht="15.75" x14ac:dyDescent="0.25">
      <c r="C10" s="18"/>
    </row>
    <row r="11" spans="2:3" ht="15.75" x14ac:dyDescent="0.25">
      <c r="C11" s="18"/>
    </row>
    <row r="12" spans="2:3" ht="15.75" x14ac:dyDescent="0.25">
      <c r="C12" s="18"/>
    </row>
    <row r="13" spans="2:3" ht="15.75" x14ac:dyDescent="0.25">
      <c r="C13" s="18"/>
    </row>
  </sheetData>
  <mergeCells count="1">
    <mergeCell ref="B2:C2"/>
  </mergeCells>
  <pageMargins left="1.28" right="0.70866141732283472" top="0.74803149606299213" bottom="0.74803149606299213" header="0.31496062992125984" footer="0.31496062992125984"/>
  <pageSetup orientation="landscape" horizont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4"/>
  <sheetViews>
    <sheetView zoomScaleNormal="100" workbookViewId="0">
      <selection activeCell="H22" sqref="H22"/>
    </sheetView>
  </sheetViews>
  <sheetFormatPr baseColWidth="10" defaultColWidth="11.42578125" defaultRowHeight="15" x14ac:dyDescent="0.25"/>
  <cols>
    <col min="1" max="1" width="1.42578125" customWidth="1"/>
    <col min="2" max="2" width="22.7109375" customWidth="1"/>
    <col min="3" max="14" width="5.7109375" customWidth="1"/>
    <col min="15" max="15" width="5.7109375" style="1" customWidth="1"/>
    <col min="25" max="25" width="11.85546875" bestFit="1" customWidth="1"/>
  </cols>
  <sheetData>
    <row r="2" spans="2:17" x14ac:dyDescent="0.25">
      <c r="B2" s="81" t="s">
        <v>44</v>
      </c>
      <c r="C2" s="81"/>
    </row>
    <row r="3" spans="2:17" x14ac:dyDescent="0.25">
      <c r="B3" s="58" t="s">
        <v>25</v>
      </c>
      <c r="C3" s="23">
        <v>2</v>
      </c>
    </row>
    <row r="4" spans="2:17" ht="30" x14ac:dyDescent="0.25">
      <c r="B4" s="13" t="s">
        <v>24</v>
      </c>
      <c r="C4" s="23">
        <v>4</v>
      </c>
    </row>
    <row r="5" spans="2:17" ht="30" x14ac:dyDescent="0.25">
      <c r="B5" s="13" t="s">
        <v>1</v>
      </c>
      <c r="C5" s="49">
        <v>10</v>
      </c>
    </row>
    <row r="6" spans="2:17" ht="30" x14ac:dyDescent="0.25">
      <c r="B6" s="13" t="s">
        <v>23</v>
      </c>
      <c r="C6" s="49">
        <v>11</v>
      </c>
    </row>
    <row r="7" spans="2:17" ht="30" x14ac:dyDescent="0.25">
      <c r="B7" s="13" t="s">
        <v>0</v>
      </c>
      <c r="C7" s="23">
        <v>13</v>
      </c>
    </row>
    <row r="8" spans="2:17" x14ac:dyDescent="0.25">
      <c r="B8" s="22" t="s">
        <v>22</v>
      </c>
      <c r="C8" s="50">
        <f>SUM(C3:C7)</f>
        <v>40</v>
      </c>
    </row>
    <row r="9" spans="2:17" ht="15.75" x14ac:dyDescent="0.25">
      <c r="C9" s="18"/>
    </row>
    <row r="10" spans="2:17" ht="15.75" x14ac:dyDescent="0.25">
      <c r="C10" s="18"/>
    </row>
    <row r="11" spans="2:17" ht="15.75" x14ac:dyDescent="0.25">
      <c r="C11" s="18"/>
    </row>
    <row r="12" spans="2:17" ht="15.75" x14ac:dyDescent="0.25">
      <c r="C12" s="18"/>
    </row>
    <row r="13" spans="2:17" x14ac:dyDescent="0.25">
      <c r="B13" s="2" t="s">
        <v>28</v>
      </c>
      <c r="C13" s="14"/>
    </row>
    <row r="14" spans="2:17" x14ac:dyDescent="0.25">
      <c r="B14" s="28" t="s">
        <v>31</v>
      </c>
      <c r="C14" s="14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P14" s="29"/>
      <c r="Q14" s="29"/>
    </row>
  </sheetData>
  <mergeCells count="1">
    <mergeCell ref="B2:C2"/>
  </mergeCells>
  <pageMargins left="1.28" right="0.70866141732283472" top="0.74803149606299213" bottom="0.74803149606299213" header="0.31496062992125984" footer="0.31496062992125984"/>
  <pageSetup orientation="landscape" horizont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4"/>
  <sheetViews>
    <sheetView zoomScaleNormal="100" workbookViewId="0">
      <selection activeCell="M20" sqref="M20"/>
    </sheetView>
  </sheetViews>
  <sheetFormatPr baseColWidth="10" defaultColWidth="11.42578125" defaultRowHeight="15" x14ac:dyDescent="0.25"/>
  <cols>
    <col min="1" max="1" width="1.42578125" customWidth="1"/>
    <col min="2" max="2" width="22.7109375" customWidth="1"/>
    <col min="3" max="14" width="5.7109375" customWidth="1"/>
    <col min="15" max="15" width="5.7109375" style="1" customWidth="1"/>
    <col min="25" max="25" width="11.85546875" bestFit="1" customWidth="1"/>
  </cols>
  <sheetData>
    <row r="2" spans="2:17" x14ac:dyDescent="0.25">
      <c r="B2" s="81" t="s">
        <v>49</v>
      </c>
      <c r="C2" s="81"/>
    </row>
    <row r="3" spans="2:17" x14ac:dyDescent="0.25">
      <c r="B3" s="13" t="s">
        <v>47</v>
      </c>
      <c r="C3" s="23">
        <v>1</v>
      </c>
    </row>
    <row r="4" spans="2:17" ht="30" x14ac:dyDescent="0.25">
      <c r="B4" s="13" t="s">
        <v>48</v>
      </c>
      <c r="C4" s="23">
        <v>1</v>
      </c>
    </row>
    <row r="5" spans="2:17" ht="30" x14ac:dyDescent="0.25">
      <c r="B5" s="13" t="s">
        <v>0</v>
      </c>
      <c r="C5" s="23">
        <v>1</v>
      </c>
    </row>
    <row r="6" spans="2:17" ht="30" x14ac:dyDescent="0.25">
      <c r="B6" s="13" t="s">
        <v>23</v>
      </c>
      <c r="C6" s="49">
        <v>5</v>
      </c>
    </row>
    <row r="7" spans="2:17" ht="30" x14ac:dyDescent="0.25">
      <c r="B7" s="13" t="s">
        <v>1</v>
      </c>
      <c r="C7" s="49">
        <v>5</v>
      </c>
    </row>
    <row r="8" spans="2:17" ht="30" x14ac:dyDescent="0.25">
      <c r="B8" s="13" t="s">
        <v>24</v>
      </c>
      <c r="C8" s="23">
        <v>8</v>
      </c>
    </row>
    <row r="9" spans="2:17" x14ac:dyDescent="0.25">
      <c r="B9" s="22" t="s">
        <v>22</v>
      </c>
      <c r="C9" s="50">
        <f>SUM(C3:C8)</f>
        <v>21</v>
      </c>
    </row>
    <row r="10" spans="2:17" ht="15.75" x14ac:dyDescent="0.25">
      <c r="C10" s="18"/>
    </row>
    <row r="11" spans="2:17" ht="15.75" x14ac:dyDescent="0.25">
      <c r="C11" s="18"/>
    </row>
    <row r="12" spans="2:17" ht="15.75" x14ac:dyDescent="0.25">
      <c r="C12" s="18"/>
    </row>
    <row r="13" spans="2:17" x14ac:dyDescent="0.25">
      <c r="B13" s="2" t="s">
        <v>28</v>
      </c>
      <c r="C13" s="14"/>
    </row>
    <row r="14" spans="2:17" x14ac:dyDescent="0.25">
      <c r="B14" s="28" t="s">
        <v>31</v>
      </c>
      <c r="C14" s="14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P14" s="29"/>
      <c r="Q14" s="29"/>
    </row>
  </sheetData>
  <mergeCells count="1">
    <mergeCell ref="B2:C2"/>
  </mergeCells>
  <pageMargins left="1.28" right="0.70866141732283472" top="0.74803149606299213" bottom="0.74803149606299213" header="0.31496062992125984" footer="0.31496062992125984"/>
  <pageSetup orientation="landscape" horizont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zoomScaleNormal="100" workbookViewId="0">
      <selection activeCell="R10" sqref="R10"/>
    </sheetView>
  </sheetViews>
  <sheetFormatPr baseColWidth="10" defaultColWidth="11.42578125" defaultRowHeight="15" x14ac:dyDescent="0.25"/>
  <cols>
    <col min="1" max="1" width="1.42578125" customWidth="1"/>
    <col min="2" max="2" width="22.7109375" customWidth="1"/>
    <col min="3" max="14" width="5.7109375" customWidth="1"/>
    <col min="15" max="15" width="5.7109375" style="1" customWidth="1"/>
    <col min="25" max="25" width="11.85546875" bestFit="1" customWidth="1"/>
  </cols>
  <sheetData>
    <row r="2" spans="2:3" x14ac:dyDescent="0.25">
      <c r="B2" s="81" t="s">
        <v>50</v>
      </c>
      <c r="C2" s="81"/>
    </row>
    <row r="3" spans="2:3" x14ac:dyDescent="0.25">
      <c r="B3" s="13" t="s">
        <v>32</v>
      </c>
      <c r="C3" s="23">
        <v>2</v>
      </c>
    </row>
    <row r="4" spans="2:3" ht="30" x14ac:dyDescent="0.25">
      <c r="B4" s="13" t="s">
        <v>1</v>
      </c>
      <c r="C4" s="49">
        <v>4</v>
      </c>
    </row>
    <row r="5" spans="2:3" ht="30" x14ac:dyDescent="0.25">
      <c r="B5" s="13" t="s">
        <v>23</v>
      </c>
      <c r="C5" s="49">
        <v>6</v>
      </c>
    </row>
    <row r="6" spans="2:3" ht="30" x14ac:dyDescent="0.25">
      <c r="B6" s="13" t="s">
        <v>24</v>
      </c>
      <c r="C6" s="23">
        <v>7</v>
      </c>
    </row>
    <row r="7" spans="2:3" x14ac:dyDescent="0.25">
      <c r="B7" s="22" t="s">
        <v>22</v>
      </c>
      <c r="C7" s="50">
        <f>SUM(C3:C6)</f>
        <v>19</v>
      </c>
    </row>
    <row r="8" spans="2:3" ht="15.75" x14ac:dyDescent="0.25">
      <c r="C8" s="18"/>
    </row>
    <row r="9" spans="2:3" ht="15.75" x14ac:dyDescent="0.25">
      <c r="C9" s="18"/>
    </row>
    <row r="10" spans="2:3" ht="15.75" x14ac:dyDescent="0.25">
      <c r="C10" s="18"/>
    </row>
  </sheetData>
  <mergeCells count="1">
    <mergeCell ref="B2:C2"/>
  </mergeCells>
  <pageMargins left="1.28" right="0.70866141732283472" top="0.74803149606299213" bottom="0.74803149606299213" header="0.31496062992125984" footer="0.31496062992125984"/>
  <pageSetup orientation="landscape" horizont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4"/>
  <sheetViews>
    <sheetView zoomScaleNormal="100" workbookViewId="0">
      <selection activeCell="T17" sqref="T17"/>
    </sheetView>
  </sheetViews>
  <sheetFormatPr baseColWidth="10" defaultColWidth="11.42578125" defaultRowHeight="15" x14ac:dyDescent="0.25"/>
  <cols>
    <col min="1" max="1" width="1.42578125" customWidth="1"/>
    <col min="2" max="2" width="22.7109375" customWidth="1"/>
    <col min="3" max="14" width="5.7109375" customWidth="1"/>
    <col min="15" max="15" width="5.7109375" style="1" customWidth="1"/>
    <col min="25" max="25" width="11.85546875" bestFit="1" customWidth="1"/>
  </cols>
  <sheetData>
    <row r="2" spans="2:17" x14ac:dyDescent="0.25">
      <c r="B2" s="81" t="s">
        <v>67</v>
      </c>
      <c r="C2" s="81"/>
    </row>
    <row r="3" spans="2:17" x14ac:dyDescent="0.25">
      <c r="B3" s="13" t="s">
        <v>47</v>
      </c>
      <c r="C3" s="23">
        <v>1</v>
      </c>
    </row>
    <row r="4" spans="2:17" ht="30" x14ac:dyDescent="0.25">
      <c r="B4" s="13" t="s">
        <v>0</v>
      </c>
      <c r="C4" s="23">
        <v>2</v>
      </c>
    </row>
    <row r="5" spans="2:17" ht="30" x14ac:dyDescent="0.25">
      <c r="B5" s="13" t="s">
        <v>24</v>
      </c>
      <c r="C5" s="23">
        <v>5</v>
      </c>
    </row>
    <row r="6" spans="2:17" ht="30" x14ac:dyDescent="0.25">
      <c r="B6" s="13" t="s">
        <v>23</v>
      </c>
      <c r="C6" s="49">
        <v>5</v>
      </c>
    </row>
    <row r="7" spans="2:17" ht="30" x14ac:dyDescent="0.25">
      <c r="B7" s="13" t="s">
        <v>1</v>
      </c>
      <c r="C7" s="49">
        <v>11</v>
      </c>
    </row>
    <row r="8" spans="2:17" ht="30" x14ac:dyDescent="0.25">
      <c r="B8" s="13" t="s">
        <v>48</v>
      </c>
      <c r="C8" s="23">
        <v>15</v>
      </c>
    </row>
    <row r="9" spans="2:17" x14ac:dyDescent="0.25">
      <c r="B9" s="22" t="s">
        <v>22</v>
      </c>
      <c r="C9" s="50">
        <f>SUM(C3:C8)</f>
        <v>39</v>
      </c>
    </row>
    <row r="10" spans="2:17" ht="15.75" x14ac:dyDescent="0.25">
      <c r="C10" s="18"/>
    </row>
    <row r="11" spans="2:17" ht="15.75" x14ac:dyDescent="0.25">
      <c r="C11" s="18"/>
    </row>
    <row r="12" spans="2:17" ht="15.75" x14ac:dyDescent="0.25">
      <c r="C12" s="18"/>
    </row>
    <row r="13" spans="2:17" x14ac:dyDescent="0.25">
      <c r="B13" s="2"/>
      <c r="C13" s="14"/>
    </row>
    <row r="14" spans="2:17" x14ac:dyDescent="0.25">
      <c r="B14" s="28"/>
      <c r="C14" s="14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P14" s="29"/>
      <c r="Q14" s="29"/>
    </row>
  </sheetData>
  <mergeCells count="1">
    <mergeCell ref="B2:C2"/>
  </mergeCells>
  <pageMargins left="1.28" right="0.70866141732283472" top="0.74803149606299213" bottom="0.74803149606299213" header="0.31496062992125984" footer="0.31496062992125984"/>
  <pageSetup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ACUMULADO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Jassin Tapia</dc:creator>
  <cp:lastModifiedBy>Jassin Tapia</cp:lastModifiedBy>
  <cp:lastPrinted>2017-08-28T20:46:15Z</cp:lastPrinted>
  <dcterms:created xsi:type="dcterms:W3CDTF">2017-08-23T19:23:58Z</dcterms:created>
  <dcterms:modified xsi:type="dcterms:W3CDTF">2020-01-22T19:31:13Z</dcterms:modified>
</cp:coreProperties>
</file>